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ke023-lg\Desktop\"/>
    </mc:Choice>
  </mc:AlternateContent>
  <xr:revisionPtr revIDLastSave="0" documentId="13_ncr:1_{CDCFB68A-8386-40E9-97D1-DF206D5AA6EB}" xr6:coauthVersionLast="47" xr6:coauthVersionMax="47" xr10:uidLastSave="{00000000-0000-0000-0000-000000000000}"/>
  <workbookProtection workbookAlgorithmName="SHA-512" workbookHashValue="qoZbu0vLB3wALuuvO/UnyJvjzai2WBtIwUFYI3IZU3pIrg9n3+0Yg6zL+VXAbij42beeZ1MXXCzTmWse9PcqlA==" workbookSaltValue="KAcvy9ymdZ+D/+wEfYTiiA==" workbookSpinCount="100000" lockStructure="1"/>
  <bookViews>
    <workbookView xWindow="-108" yWindow="-108" windowWidth="23256" windowHeight="1245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P10" i="4" s="1"/>
  <c r="O6" i="5"/>
  <c r="I10" i="4" s="1"/>
  <c r="N6" i="5"/>
  <c r="B10" i="4" s="1"/>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BB10" i="4"/>
  <c r="AL10" i="4"/>
  <c r="BB8" i="4"/>
  <c r="AT8" i="4"/>
  <c r="AL8" i="4"/>
  <c r="AD8" i="4"/>
  <c r="P8" i="4"/>
  <c r="I8" i="4"/>
  <c r="B8" i="4"/>
  <c r="B6" i="4"/>
</calcChain>
</file>

<file path=xl/sharedStrings.xml><?xml version="1.0" encoding="utf-8"?>
<sst xmlns="http://schemas.openxmlformats.org/spreadsheetml/2006/main" count="233" uniqueCount="118">
  <si>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</si>
  <si>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</si>
  <si>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</si>
  <si>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</si>
  <si>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</si>
  <si>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</si>
  <si>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</si>
  <si>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</si>
  <si>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</si>
  <si>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</si>
  <si>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</si>
  <si>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</si>
  <si>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</si>
  <si>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</si>
  <si>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</si>
  <si>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</si>
  <si>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</si>
  <si>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</si>
  <si>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</si>
  <si>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</si>
  <si>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</si>
  <si>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</si>
  <si>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</si>
  <si>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</si>
  <si>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</si>
  <si>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</si>
  <si>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</si>
  <si>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</si>
  <si>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</si>
  <si>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</si>
  <si>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</si>
  <si>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</si>
  <si>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</si>
  <si>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</si>
  <si>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</si>
  <si>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</si>
  <si>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</si>
  <si>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</si>
  <si>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</si>
  <si>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</si>
  <si>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</si>
  <si>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</si>
  <si>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</si>
  <si>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</si>
  <si>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</si>
  <si>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</si>
  <si>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</si>
  <si>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</si>
  <si>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</si>
  <si>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</si>
  <si>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</si>
  <si>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</si>
  <si>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</si>
  <si>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</si>
  <si>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</si>
  <si>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</si>
  <si>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</si>
  <si>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</si>
  <si>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</si>
  <si>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</si>
  <si>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</si>
  <si>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</si>
  <si>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</si>
  <si>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</si>
  <si>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</si>
  <si>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</si>
  <si>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</si>
  <si>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</si>
  <si>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</si>
  <si>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</si>
  <si>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</si>
  <si>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</si>
  <si>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</si>
  <si>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</si>
  <si>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</si>
  <si>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</si>
  <si>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</si>
  <si>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</si>
  <si>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</si>
  <si>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</si>
  <si>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</si>
  <si>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</si>
  <si>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</si>
  <si>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</si>
  <si>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</si>
  <si>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</si>
  <si>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</si>
  <si>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</si>
  <si>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</si>
  <si>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</si>
  <si>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</si>
  <si>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</si>
  <si>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</si>
  <si>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</si>
  <si>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</si>
  <si>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</si>
  <si>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壮瞥町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</si>
  <si>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</si>
  <si>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</si>
  <si>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</si>
  <si>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</si>
  <si>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</si>
  <si>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</si>
  <si>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</si>
  <si>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</si>
  <si>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</si>
  <si>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</si>
  <si>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</si>
  <si>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</si>
  <si>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</si>
  <si>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</si>
  <si>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</si>
  <si>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</si>
  <si>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</si>
  <si>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</si>
  <si>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収益的収支比率については、改善傾向ではあるものの類似団体より低い状況が続いている。人口減少による給水収益の減少や施設の老朽化等による維持管理費の増加が影響しており、更なる経営改善が必要となっている。　　　　　　　　　　　　　　　　　　　　　　　　　　　　　　　　　　　　　　　　　　　　　　　　　　　　　・④企業債残高対給水収益比率については、類似団体と比べ高い状況が続いている。今後も給水収益の減少及び施設更新等により高い状況が続くと予想されるが、投資額の平準化等を考慮した計画的な更新投資が必要である。　　　　　　　　　　　　　　　　　　　　　　　　　　　　　　　　　　　　　　　　　　・⑤料金回収率については、令和元年度に料金改定を実施したものの、コロナ禍には料金収入の減少等により下がった。その後は改善傾向にあるが、類似団体より低い状況が続いており、更なる経営改善が必要である。ついては、今後の経営改善や経営基盤の強化のため、令和6年4月1日に公営企業会計に移行予定である。アセットマネジメント、経営戦略の改定についても令和7年度に実施予定であり、中長期的な視点で今後の事業運営の健全化・効率化に努めていくとともに将来にわたり持続可能な経営を確保するために更なる経営基盤の強化が必要である。　　　　　　　　　　　　　　　　　　　　　　　　　　　　　　　　　　　　　　・⑥給水原価については、令和3年度以降下がっており、類似団体と同程度となっているが、維持管理費や地方債償還金等は増加傾向であるため、更なる経営改善が必要である。　　　　　　　　　　　　　　　　　　　　　　　　　　　　　　　　　　　　　　　　　　　　・⑧有収率については、低い状況が続いている。管路の老朽化等による漏水が影響しているため、漏水調査の実施等により有収率の改善に努めたい。また、管路の計画的な更新も必要である。</t>
    <rPh sb="2" eb="5">
      <t>シュウエキテキ</t>
    </rPh>
    <rPh sb="5" eb="7">
      <t>シュウシ</t>
    </rPh>
    <rPh sb="7" eb="9">
      <t>ヒリツ</t>
    </rPh>
    <rPh sb="15" eb="17">
      <t>カイゼン</t>
    </rPh>
    <rPh sb="17" eb="19">
      <t>ケイコウ</t>
    </rPh>
    <rPh sb="26" eb="28">
      <t>ルイジ</t>
    </rPh>
    <rPh sb="28" eb="30">
      <t>ダンタイ</t>
    </rPh>
    <rPh sb="32" eb="33">
      <t>ヒク</t>
    </rPh>
    <rPh sb="34" eb="36">
      <t>ジョウキョウ</t>
    </rPh>
    <rPh sb="37" eb="38">
      <t>ツヅ</t>
    </rPh>
    <rPh sb="43" eb="45">
      <t>ジンコウ</t>
    </rPh>
    <rPh sb="45" eb="47">
      <t>ゲンショウ</t>
    </rPh>
    <rPh sb="50" eb="52">
      <t>キュウスイ</t>
    </rPh>
    <rPh sb="52" eb="54">
      <t>シュウエキ</t>
    </rPh>
    <rPh sb="55" eb="57">
      <t>ゲンショウ</t>
    </rPh>
    <rPh sb="58" eb="60">
      <t>シセツ</t>
    </rPh>
    <rPh sb="61" eb="64">
      <t>ロウキュウカ</t>
    </rPh>
    <rPh sb="64" eb="65">
      <t>ナド</t>
    </rPh>
    <rPh sb="68" eb="70">
      <t>イジ</t>
    </rPh>
    <rPh sb="70" eb="73">
      <t>カンリヒ</t>
    </rPh>
    <rPh sb="74" eb="76">
      <t>ゾウカ</t>
    </rPh>
    <rPh sb="77" eb="79">
      <t>エイキョウ</t>
    </rPh>
    <rPh sb="84" eb="85">
      <t>サラ</t>
    </rPh>
    <rPh sb="87" eb="89">
      <t>ケイエイ</t>
    </rPh>
    <rPh sb="89" eb="91">
      <t>カイゼン</t>
    </rPh>
    <rPh sb="92" eb="94">
      <t>ヒツヨウ</t>
    </rPh>
    <rPh sb="156" eb="159">
      <t>キギョウサイ</t>
    </rPh>
    <rPh sb="159" eb="161">
      <t>ザンダカ</t>
    </rPh>
    <rPh sb="161" eb="162">
      <t>タイ</t>
    </rPh>
    <rPh sb="162" eb="164">
      <t>キュウスイ</t>
    </rPh>
    <rPh sb="164" eb="166">
      <t>シュウエキ</t>
    </rPh>
    <rPh sb="166" eb="168">
      <t>ヒリツ</t>
    </rPh>
    <rPh sb="174" eb="176">
      <t>ルイジ</t>
    </rPh>
    <rPh sb="176" eb="178">
      <t>ダンタイ</t>
    </rPh>
    <rPh sb="179" eb="180">
      <t>クラ</t>
    </rPh>
    <rPh sb="181" eb="182">
      <t>タカ</t>
    </rPh>
    <rPh sb="183" eb="185">
      <t>ジョウキョウ</t>
    </rPh>
    <rPh sb="186" eb="187">
      <t>ツヅ</t>
    </rPh>
    <rPh sb="192" eb="194">
      <t>コンゴ</t>
    </rPh>
    <rPh sb="195" eb="197">
      <t>キュウスイ</t>
    </rPh>
    <rPh sb="197" eb="199">
      <t>シュウエキ</t>
    </rPh>
    <rPh sb="200" eb="202">
      <t>ゲンショウ</t>
    </rPh>
    <rPh sb="202" eb="203">
      <t>オヨ</t>
    </rPh>
    <rPh sb="204" eb="206">
      <t>シセツ</t>
    </rPh>
    <rPh sb="206" eb="208">
      <t>コウシン</t>
    </rPh>
    <rPh sb="208" eb="209">
      <t>ナド</t>
    </rPh>
    <rPh sb="212" eb="213">
      <t>タカ</t>
    </rPh>
    <rPh sb="214" eb="216">
      <t>ジョウキョウ</t>
    </rPh>
    <rPh sb="217" eb="218">
      <t>ツヅ</t>
    </rPh>
    <rPh sb="220" eb="222">
      <t>ヨソウ</t>
    </rPh>
    <rPh sb="227" eb="230">
      <t>トウシガク</t>
    </rPh>
    <rPh sb="231" eb="234">
      <t>ヘイジュンカ</t>
    </rPh>
    <rPh sb="234" eb="235">
      <t>ナド</t>
    </rPh>
    <rPh sb="236" eb="238">
      <t>コウリョ</t>
    </rPh>
    <rPh sb="240" eb="243">
      <t>ケイカクテキ</t>
    </rPh>
    <rPh sb="244" eb="246">
      <t>コウシン</t>
    </rPh>
    <rPh sb="246" eb="248">
      <t>トウシ</t>
    </rPh>
    <rPh sb="249" eb="251">
      <t>ヒツヨウ</t>
    </rPh>
    <rPh sb="299" eb="301">
      <t>リョウキン</t>
    </rPh>
    <rPh sb="301" eb="304">
      <t>カイシュウリツ</t>
    </rPh>
    <rPh sb="310" eb="312">
      <t>レイワ</t>
    </rPh>
    <rPh sb="312" eb="315">
      <t>ガンネンド</t>
    </rPh>
    <rPh sb="316" eb="318">
      <t>リョウキン</t>
    </rPh>
    <rPh sb="318" eb="320">
      <t>カイテイ</t>
    </rPh>
    <rPh sb="321" eb="323">
      <t>ジッシ</t>
    </rPh>
    <rPh sb="332" eb="333">
      <t>カ</t>
    </rPh>
    <rPh sb="335" eb="337">
      <t>リョウキン</t>
    </rPh>
    <rPh sb="337" eb="339">
      <t>シュウニュウ</t>
    </rPh>
    <rPh sb="340" eb="342">
      <t>ゲンショウ</t>
    </rPh>
    <rPh sb="342" eb="343">
      <t>ナド</t>
    </rPh>
    <rPh sb="346" eb="347">
      <t>サ</t>
    </rPh>
    <rPh sb="353" eb="354">
      <t>ゴ</t>
    </rPh>
    <rPh sb="355" eb="357">
      <t>カイゼン</t>
    </rPh>
    <rPh sb="357" eb="359">
      <t>ケイコウ</t>
    </rPh>
    <rPh sb="364" eb="366">
      <t>ルイジ</t>
    </rPh>
    <rPh sb="366" eb="368">
      <t>ダンタイ</t>
    </rPh>
    <rPh sb="370" eb="371">
      <t>ヒク</t>
    </rPh>
    <rPh sb="372" eb="374">
      <t>ジョウキョウ</t>
    </rPh>
    <rPh sb="375" eb="376">
      <t>ツヅ</t>
    </rPh>
    <rPh sb="381" eb="382">
      <t>サラ</t>
    </rPh>
    <rPh sb="384" eb="386">
      <t>ケイエイ</t>
    </rPh>
    <rPh sb="386" eb="388">
      <t>カイゼン</t>
    </rPh>
    <rPh sb="389" eb="391">
      <t>ヒツヨウ</t>
    </rPh>
    <rPh sb="400" eb="402">
      <t>コンゴ</t>
    </rPh>
    <rPh sb="403" eb="405">
      <t>ケイエイ</t>
    </rPh>
    <rPh sb="405" eb="407">
      <t>カイゼン</t>
    </rPh>
    <rPh sb="408" eb="410">
      <t>ケイエイ</t>
    </rPh>
    <rPh sb="410" eb="412">
      <t>キバン</t>
    </rPh>
    <rPh sb="413" eb="415">
      <t>キョウカ</t>
    </rPh>
    <rPh sb="419" eb="421">
      <t>レイワ</t>
    </rPh>
    <rPh sb="422" eb="423">
      <t>ネン</t>
    </rPh>
    <rPh sb="424" eb="425">
      <t>ガツ</t>
    </rPh>
    <rPh sb="426" eb="427">
      <t>ニチ</t>
    </rPh>
    <rPh sb="435" eb="437">
      <t>イコウ</t>
    </rPh>
    <rPh sb="437" eb="439">
      <t>ヨテイ</t>
    </rPh>
    <rPh sb="454" eb="456">
      <t>ケイエイ</t>
    </rPh>
    <rPh sb="456" eb="458">
      <t>センリャク</t>
    </rPh>
    <rPh sb="459" eb="461">
      <t>カイテイ</t>
    </rPh>
    <rPh sb="466" eb="468">
      <t>レイワ</t>
    </rPh>
    <rPh sb="469" eb="471">
      <t>ネンド</t>
    </rPh>
    <rPh sb="472" eb="474">
      <t>ジッシ</t>
    </rPh>
    <rPh sb="474" eb="476">
      <t>ヨテイ</t>
    </rPh>
    <rPh sb="480" eb="484">
      <t>チュウチョウキテキ</t>
    </rPh>
    <rPh sb="485" eb="487">
      <t>シテン</t>
    </rPh>
    <rPh sb="488" eb="490">
      <t>コンゴ</t>
    </rPh>
    <rPh sb="491" eb="493">
      <t>ジギョウ</t>
    </rPh>
    <rPh sb="493" eb="495">
      <t>ウンエイ</t>
    </rPh>
    <rPh sb="496" eb="499">
      <t>ケンゼンカ</t>
    </rPh>
    <rPh sb="500" eb="503">
      <t>コウリツカ</t>
    </rPh>
    <rPh sb="504" eb="505">
      <t>ツト</t>
    </rPh>
    <rPh sb="513" eb="515">
      <t>ショウライ</t>
    </rPh>
    <rPh sb="519" eb="521">
      <t>ジゾク</t>
    </rPh>
    <rPh sb="521" eb="523">
      <t>カノウ</t>
    </rPh>
    <rPh sb="524" eb="526">
      <t>ケイエイ</t>
    </rPh>
    <rPh sb="527" eb="529">
      <t>カクホ</t>
    </rPh>
    <rPh sb="534" eb="535">
      <t>サラ</t>
    </rPh>
    <rPh sb="537" eb="539">
      <t>ケイエイ</t>
    </rPh>
    <rPh sb="539" eb="541">
      <t>キバン</t>
    </rPh>
    <rPh sb="542" eb="544">
      <t>キョウカ</t>
    </rPh>
    <rPh sb="545" eb="547">
      <t>ヒツヨウ</t>
    </rPh>
    <rPh sb="591" eb="595">
      <t>キュウスイゲンカ</t>
    </rPh>
    <rPh sb="601" eb="603">
      <t>レイワ</t>
    </rPh>
    <rPh sb="604" eb="606">
      <t>ネンド</t>
    </rPh>
    <rPh sb="606" eb="608">
      <t>イコウ</t>
    </rPh>
    <rPh sb="608" eb="609">
      <t>サ</t>
    </rPh>
    <rPh sb="615" eb="617">
      <t>ルイジ</t>
    </rPh>
    <rPh sb="617" eb="619">
      <t>ダンタイ</t>
    </rPh>
    <rPh sb="620" eb="623">
      <t>ドウテイド</t>
    </rPh>
    <rPh sb="631" eb="633">
      <t>イジ</t>
    </rPh>
    <rPh sb="633" eb="636">
      <t>カンリヒ</t>
    </rPh>
    <rPh sb="637" eb="640">
      <t>チホウサイ</t>
    </rPh>
    <rPh sb="640" eb="643">
      <t>ショウカンキン</t>
    </rPh>
    <rPh sb="643" eb="644">
      <t>ナド</t>
    </rPh>
    <rPh sb="645" eb="647">
      <t>ゾウカ</t>
    </rPh>
    <rPh sb="647" eb="649">
      <t>ケイコウ</t>
    </rPh>
    <rPh sb="655" eb="656">
      <t>サラ</t>
    </rPh>
    <rPh sb="658" eb="660">
      <t>ケイエイ</t>
    </rPh>
    <rPh sb="660" eb="662">
      <t>カイゼン</t>
    </rPh>
    <rPh sb="663" eb="665">
      <t>ヒツヨウ</t>
    </rPh>
    <rPh sb="715" eb="716">
      <t>ユウ</t>
    </rPh>
    <rPh sb="716" eb="717">
      <t>オサム</t>
    </rPh>
    <rPh sb="717" eb="718">
      <t>リツ</t>
    </rPh>
    <rPh sb="724" eb="725">
      <t>ヒク</t>
    </rPh>
    <rPh sb="726" eb="728">
      <t>ジョウキョウ</t>
    </rPh>
    <rPh sb="729" eb="730">
      <t>ツヅ</t>
    </rPh>
    <rPh sb="735" eb="736">
      <t>カン</t>
    </rPh>
    <rPh sb="736" eb="737">
      <t>ロ</t>
    </rPh>
    <rPh sb="738" eb="741">
      <t>ロウキュウカ</t>
    </rPh>
    <rPh sb="741" eb="742">
      <t>ナド</t>
    </rPh>
    <rPh sb="745" eb="747">
      <t>ロウスイ</t>
    </rPh>
    <rPh sb="748" eb="750">
      <t>エイキョウ</t>
    </rPh>
    <rPh sb="757" eb="759">
      <t>ロウスイ</t>
    </rPh>
    <rPh sb="759" eb="761">
      <t>チョウサ</t>
    </rPh>
    <rPh sb="762" eb="764">
      <t>ジッシ</t>
    </rPh>
    <rPh sb="764" eb="765">
      <t>ナド</t>
    </rPh>
    <rPh sb="768" eb="769">
      <t>ユウ</t>
    </rPh>
    <rPh sb="769" eb="771">
      <t>シュウリツ</t>
    </rPh>
    <rPh sb="772" eb="774">
      <t>カイゼン</t>
    </rPh>
    <rPh sb="775" eb="776">
      <t>ツト</t>
    </rPh>
    <rPh sb="783" eb="785">
      <t>カンロ</t>
    </rPh>
    <rPh sb="786" eb="789">
      <t>ケイカクテキ</t>
    </rPh>
    <rPh sb="790" eb="792">
      <t>コウシン</t>
    </rPh>
    <rPh sb="793" eb="795">
      <t>ヒツヨウ</t>
    </rPh>
    <phoneticPr fontId="17"/>
  </si>
  <si>
    <t>・耐用年数を超えた施設（設備）や管路が存在しているのが現状であるが、設備については、平成28年度に更新計画を策定済であり、平成29年度から計画的な更新を実施している。施設や管路についても計画的な更新が必要な状況であるが、令和7年度実施予定のアセットマネジメントの実施、経営戦略の改定により、耐震化を含め、各施設の更新時期の見極めや、優先度、財源の確保等の課題を総合的に整理していく予定である。それまでの間は適切に維持・修繕を行い、水道供給に支障がないよう維持管理を行っていく必要がある。</t>
    <rPh sb="1" eb="3">
      <t>タイヨウ</t>
    </rPh>
    <rPh sb="3" eb="5">
      <t>ネンスウ</t>
    </rPh>
    <rPh sb="6" eb="7">
      <t>コ</t>
    </rPh>
    <rPh sb="9" eb="11">
      <t>シセツ</t>
    </rPh>
    <rPh sb="12" eb="14">
      <t>セツビ</t>
    </rPh>
    <rPh sb="16" eb="18">
      <t>カンロ</t>
    </rPh>
    <rPh sb="19" eb="21">
      <t>ソンザイ</t>
    </rPh>
    <rPh sb="27" eb="29">
      <t>ゲンジョウ</t>
    </rPh>
    <rPh sb="34" eb="36">
      <t>セツビ</t>
    </rPh>
    <rPh sb="42" eb="44">
      <t>ヘイセイ</t>
    </rPh>
    <rPh sb="46" eb="48">
      <t>ネンド</t>
    </rPh>
    <rPh sb="49" eb="51">
      <t>コウシン</t>
    </rPh>
    <rPh sb="51" eb="53">
      <t>ケイカク</t>
    </rPh>
    <rPh sb="54" eb="56">
      <t>サクテイ</t>
    </rPh>
    <rPh sb="56" eb="57">
      <t>ズ</t>
    </rPh>
    <rPh sb="61" eb="63">
      <t>ヘイセイ</t>
    </rPh>
    <rPh sb="65" eb="67">
      <t>ネンド</t>
    </rPh>
    <rPh sb="69" eb="72">
      <t>ケイカクテキ</t>
    </rPh>
    <rPh sb="73" eb="75">
      <t>コウシン</t>
    </rPh>
    <rPh sb="76" eb="78">
      <t>ジッシ</t>
    </rPh>
    <rPh sb="83" eb="85">
      <t>シセツ</t>
    </rPh>
    <rPh sb="86" eb="88">
      <t>カンロ</t>
    </rPh>
    <rPh sb="93" eb="96">
      <t>ケイカクテキ</t>
    </rPh>
    <rPh sb="97" eb="99">
      <t>コウシン</t>
    </rPh>
    <rPh sb="100" eb="102">
      <t>ヒツヨウ</t>
    </rPh>
    <rPh sb="103" eb="105">
      <t>ジョウキョウ</t>
    </rPh>
    <rPh sb="131" eb="133">
      <t>ジッシ</t>
    </rPh>
    <rPh sb="145" eb="148">
      <t>タイシンカ</t>
    </rPh>
    <rPh sb="149" eb="150">
      <t>フク</t>
    </rPh>
    <rPh sb="152" eb="155">
      <t>カクシセツ</t>
    </rPh>
    <rPh sb="156" eb="158">
      <t>コウシン</t>
    </rPh>
    <rPh sb="158" eb="160">
      <t>ジキ</t>
    </rPh>
    <rPh sb="161" eb="163">
      <t>ミキワ</t>
    </rPh>
    <rPh sb="166" eb="169">
      <t>ユウセンド</t>
    </rPh>
    <rPh sb="170" eb="172">
      <t>ザイゲン</t>
    </rPh>
    <rPh sb="173" eb="175">
      <t>カクホ</t>
    </rPh>
    <rPh sb="175" eb="176">
      <t>ナド</t>
    </rPh>
    <rPh sb="177" eb="179">
      <t>カダイ</t>
    </rPh>
    <rPh sb="180" eb="183">
      <t>ソウゴウテキ</t>
    </rPh>
    <rPh sb="184" eb="186">
      <t>セイリ</t>
    </rPh>
    <rPh sb="201" eb="202">
      <t>アイダ</t>
    </rPh>
    <rPh sb="203" eb="205">
      <t>テキセツ</t>
    </rPh>
    <rPh sb="206" eb="208">
      <t>イジ</t>
    </rPh>
    <rPh sb="209" eb="211">
      <t>シュウゼン</t>
    </rPh>
    <rPh sb="212" eb="213">
      <t>オコナ</t>
    </rPh>
    <rPh sb="215" eb="217">
      <t>スイドウ</t>
    </rPh>
    <rPh sb="217" eb="219">
      <t>キョウキュウ</t>
    </rPh>
    <rPh sb="220" eb="222">
      <t>シショウ</t>
    </rPh>
    <rPh sb="227" eb="229">
      <t>イジ</t>
    </rPh>
    <rPh sb="229" eb="231">
      <t>カンリ</t>
    </rPh>
    <rPh sb="232" eb="233">
      <t>オコナ</t>
    </rPh>
    <rPh sb="237" eb="239">
      <t>ヒツヨウ</t>
    </rPh>
    <phoneticPr fontId="17"/>
  </si>
  <si>
    <t>・耐用年数を超えた施設や管路等の更新、耐震化等が必要な状況であるが、今後の経営状況を見据えての計画的な更新投資が必要となる。そのため、令和7年度に予定しているアセットマネジメントの実施、経営戦略の改定等により、将来にわたって安定的に事業を維持していくために、投資額の平準化等を見据えた収支計画を策定し、今後事業を運営していく必要がある。　　　　　　　　　　　　　　　　　　　　　　　　　　　　　　　　　　　　　　・人口減少や維持管理費の増加等、経営環境は今後も厳しい状況が見込まれるため、将来にわたって安定的に事業運営をしていくための取組（料金の見直し、アセットマネジメントの実施、経営戦略の検証・改定、公営企業会計への移行による経営効率化等）を今後も継続していく必要がある。</t>
    <rPh sb="1" eb="3">
      <t>タイヨウ</t>
    </rPh>
    <rPh sb="3" eb="5">
      <t>ネンスウ</t>
    </rPh>
    <rPh sb="6" eb="7">
      <t>コ</t>
    </rPh>
    <rPh sb="9" eb="11">
      <t>シセツ</t>
    </rPh>
    <rPh sb="12" eb="14">
      <t>カンロ</t>
    </rPh>
    <rPh sb="14" eb="15">
      <t>ナド</t>
    </rPh>
    <rPh sb="16" eb="18">
      <t>コウシン</t>
    </rPh>
    <rPh sb="19" eb="22">
      <t>タイシンカ</t>
    </rPh>
    <rPh sb="22" eb="23">
      <t>ナド</t>
    </rPh>
    <rPh sb="24" eb="26">
      <t>ヒツヨウ</t>
    </rPh>
    <rPh sb="27" eb="29">
      <t>ジョウキョウ</t>
    </rPh>
    <rPh sb="47" eb="50">
      <t>ケイカクテキ</t>
    </rPh>
    <rPh sb="67" eb="69">
      <t>レイワ</t>
    </rPh>
    <rPh sb="70" eb="72">
      <t>ネンド</t>
    </rPh>
    <rPh sb="73" eb="75">
      <t>ヨテイ</t>
    </rPh>
    <rPh sb="90" eb="92">
      <t>ジッシ</t>
    </rPh>
    <rPh sb="93" eb="95">
      <t>ケイエイ</t>
    </rPh>
    <rPh sb="95" eb="97">
      <t>センリャク</t>
    </rPh>
    <rPh sb="98" eb="100">
      <t>カイテイ</t>
    </rPh>
    <rPh sb="100" eb="101">
      <t>ナド</t>
    </rPh>
    <rPh sb="105" eb="107">
      <t>ショウライ</t>
    </rPh>
    <rPh sb="112" eb="115">
      <t>アンテイテキ</t>
    </rPh>
    <rPh sb="116" eb="118">
      <t>ジギョウ</t>
    </rPh>
    <rPh sb="119" eb="121">
      <t>イジ</t>
    </rPh>
    <rPh sb="129" eb="132">
      <t>トウシガク</t>
    </rPh>
    <rPh sb="133" eb="136">
      <t>ヘイジュンカ</t>
    </rPh>
    <rPh sb="136" eb="137">
      <t>ナド</t>
    </rPh>
    <rPh sb="138" eb="140">
      <t>ミス</t>
    </rPh>
    <rPh sb="142" eb="144">
      <t>シュウシ</t>
    </rPh>
    <rPh sb="144" eb="146">
      <t>ケイカク</t>
    </rPh>
    <rPh sb="147" eb="149">
      <t>サクテイ</t>
    </rPh>
    <rPh sb="151" eb="153">
      <t>コンゴ</t>
    </rPh>
    <rPh sb="153" eb="155">
      <t>ジギョウ</t>
    </rPh>
    <rPh sb="156" eb="158">
      <t>ウンエイ</t>
    </rPh>
    <rPh sb="162" eb="164">
      <t>ヒツヨウ</t>
    </rPh>
    <rPh sb="207" eb="209">
      <t>ジンコウ</t>
    </rPh>
    <rPh sb="209" eb="211">
      <t>ゲンショウ</t>
    </rPh>
    <rPh sb="212" eb="214">
      <t>イジ</t>
    </rPh>
    <rPh sb="214" eb="217">
      <t>カンリヒ</t>
    </rPh>
    <rPh sb="218" eb="220">
      <t>ゾウカ</t>
    </rPh>
    <rPh sb="220" eb="221">
      <t>ナド</t>
    </rPh>
    <rPh sb="222" eb="224">
      <t>ケイエイ</t>
    </rPh>
    <rPh sb="224" eb="226">
      <t>カンキョウ</t>
    </rPh>
    <rPh sb="227" eb="229">
      <t>コンゴ</t>
    </rPh>
    <rPh sb="230" eb="231">
      <t>キビ</t>
    </rPh>
    <rPh sb="233" eb="235">
      <t>ジョウキョウ</t>
    </rPh>
    <rPh sb="236" eb="238">
      <t>ミコ</t>
    </rPh>
    <rPh sb="244" eb="246">
      <t>ショウライ</t>
    </rPh>
    <rPh sb="251" eb="254">
      <t>アンテイテキ</t>
    </rPh>
    <rPh sb="255" eb="257">
      <t>ジギョウ</t>
    </rPh>
    <rPh sb="257" eb="259">
      <t>ウンエイ</t>
    </rPh>
    <rPh sb="267" eb="269">
      <t>トリクミ</t>
    </rPh>
    <rPh sb="270" eb="272">
      <t>リョウキン</t>
    </rPh>
    <rPh sb="273" eb="275">
      <t>ミナオ</t>
    </rPh>
    <rPh sb="288" eb="290">
      <t>ジッシ</t>
    </rPh>
    <rPh sb="291" eb="293">
      <t>ケイエイ</t>
    </rPh>
    <rPh sb="293" eb="295">
      <t>センリャク</t>
    </rPh>
    <rPh sb="296" eb="298">
      <t>ケンショウ</t>
    </rPh>
    <rPh sb="299" eb="301">
      <t>カイテイ</t>
    </rPh>
    <rPh sb="302" eb="304">
      <t>コウエイ</t>
    </rPh>
    <rPh sb="304" eb="306">
      <t>キギョウ</t>
    </rPh>
    <rPh sb="306" eb="308">
      <t>カイケイ</t>
    </rPh>
    <rPh sb="310" eb="312">
      <t>イコウ</t>
    </rPh>
    <rPh sb="315" eb="317">
      <t>ケイエイ</t>
    </rPh>
    <rPh sb="317" eb="320">
      <t>コウリツカ</t>
    </rPh>
    <rPh sb="320" eb="321">
      <t>ナド</t>
    </rPh>
    <rPh sb="323" eb="325">
      <t>コンゴ</t>
    </rPh>
    <rPh sb="326" eb="328">
      <t>ケイゾク</t>
    </rPh>
    <rPh sb="332" eb="334">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</si>
</sst>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0.72</c:v>
                </c:pt>
                <c:pt idx="1">
                  <c:v>0.62</c:v>
                </c:pt>
                <c:pt idx="2">
                  <c:v>0.24</c:v>
                </c:pt>
                <c:pt idx="3">
                  <c:v>1.1299999999999999</c:v>
                </c:pt>
                <c:pt idx="4">
                  <c:v>0.53</c:v>
                </c:pt>
              </c:numCache>
            </c:numRef>
          </c:val>
          <c:extLst>
            <c:ext xmlns:c16="http://schemas.microsoft.com/office/drawing/2014/chart" uri="{C3380CC4-5D6E-409C-BE32-E72D297353CC}">
              <c16:uniqueId val="{00000000-2CB0-4C1A-AA81-B2428EE023B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2CB0-4C1A-AA81-B2428EE023B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51.61</c:v>
                </c:pt>
                <c:pt idx="1">
                  <c:v>53.18</c:v>
                </c:pt>
                <c:pt idx="2">
                  <c:v>52.23</c:v>
                </c:pt>
                <c:pt idx="3">
                  <c:v>54.65</c:v>
                </c:pt>
                <c:pt idx="4">
                  <c:v>57.56</c:v>
                </c:pt>
              </c:numCache>
            </c:numRef>
          </c:val>
          <c:extLst>
            <c:ext xmlns:c16="http://schemas.microsoft.com/office/drawing/2014/chart" uri="{C3380CC4-5D6E-409C-BE32-E72D297353CC}">
              <c16:uniqueId val="{00000000-CB63-4AD2-9187-ACB880854EB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CB63-4AD2-9187-ACB880854EB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66.319999999999993</c:v>
                </c:pt>
                <c:pt idx="1">
                  <c:v>61.6</c:v>
                </c:pt>
                <c:pt idx="2">
                  <c:v>62.41</c:v>
                </c:pt>
                <c:pt idx="3">
                  <c:v>60.56</c:v>
                </c:pt>
                <c:pt idx="4">
                  <c:v>65.650000000000006</c:v>
                </c:pt>
              </c:numCache>
            </c:numRef>
          </c:val>
          <c:extLst>
            <c:ext xmlns:c16="http://schemas.microsoft.com/office/drawing/2014/chart" uri="{C3380CC4-5D6E-409C-BE32-E72D297353CC}">
              <c16:uniqueId val="{00000000-5F95-4638-9ACF-8FA6C130BDC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5F95-4638-9ACF-8FA6C130BDC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51.21</c:v>
                </c:pt>
                <c:pt idx="1">
                  <c:v>53.27</c:v>
                </c:pt>
                <c:pt idx="2">
                  <c:v>60.85</c:v>
                </c:pt>
                <c:pt idx="3">
                  <c:v>68.599999999999994</c:v>
                </c:pt>
                <c:pt idx="4">
                  <c:v>68.760000000000005</c:v>
                </c:pt>
              </c:numCache>
            </c:numRef>
          </c:val>
          <c:extLst>
            <c:ext xmlns:c16="http://schemas.microsoft.com/office/drawing/2014/chart" uri="{C3380CC4-5D6E-409C-BE32-E72D297353CC}">
              <c16:uniqueId val="{00000000-3978-47BA-B7E8-B9072EA9744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3978-47BA-B7E8-B9072EA9744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89-465D-8286-BFBBC261C4D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89-465D-8286-BFBBC261C4D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A2-4539-81E5-77AFDAD1685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A2-4539-81E5-77AFDAD1685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F0-4709-BD22-EA6AC660140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F0-4709-BD22-EA6AC660140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AE-4BC6-B80A-B76BA04CF1F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AE-4BC6-B80A-B76BA04CF1F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1242.3800000000001</c:v>
                </c:pt>
                <c:pt idx="1">
                  <c:v>1491.07</c:v>
                </c:pt>
                <c:pt idx="2">
                  <c:v>1783.93</c:v>
                </c:pt>
                <c:pt idx="3">
                  <c:v>1896.06</c:v>
                </c:pt>
                <c:pt idx="4">
                  <c:v>1623.11</c:v>
                </c:pt>
              </c:numCache>
            </c:numRef>
          </c:val>
          <c:extLst>
            <c:ext xmlns:c16="http://schemas.microsoft.com/office/drawing/2014/chart" uri="{C3380CC4-5D6E-409C-BE32-E72D297353CC}">
              <c16:uniqueId val="{00000000-104E-4200-8A86-5FCFA61FEB8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104E-4200-8A86-5FCFA61FEB8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51.17</c:v>
                </c:pt>
                <c:pt idx="1">
                  <c:v>42.59</c:v>
                </c:pt>
                <c:pt idx="2">
                  <c:v>32.68</c:v>
                </c:pt>
                <c:pt idx="3">
                  <c:v>39.020000000000003</c:v>
                </c:pt>
                <c:pt idx="4">
                  <c:v>46.22</c:v>
                </c:pt>
              </c:numCache>
            </c:numRef>
          </c:val>
          <c:extLst>
            <c:ext xmlns:c16="http://schemas.microsoft.com/office/drawing/2014/chart" uri="{C3380CC4-5D6E-409C-BE32-E72D297353CC}">
              <c16:uniqueId val="{00000000-B8F3-42C5-8956-0F257EA35B0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B8F3-42C5-8956-0F257EA35B0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261.11</c:v>
                </c:pt>
                <c:pt idx="1">
                  <c:v>295.2</c:v>
                </c:pt>
                <c:pt idx="2">
                  <c:v>384.66</c:v>
                </c:pt>
                <c:pt idx="3">
                  <c:v>312.01</c:v>
                </c:pt>
                <c:pt idx="4">
                  <c:v>286.43</c:v>
                </c:pt>
              </c:numCache>
            </c:numRef>
          </c:val>
          <c:extLst>
            <c:ext xmlns:c16="http://schemas.microsoft.com/office/drawing/2014/chart" uri="{C3380CC4-5D6E-409C-BE32-E72D297353CC}">
              <c16:uniqueId val="{00000000-0CD8-4336-9ABC-E948C45D5C6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0CD8-4336-9ABC-E948C45D5C6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57"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row>
    <row r="3" spans="1:78" ht="9.75" customHeight="1" x14ac:dyDescent="0.2">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row>
    <row r="4" spans="1:78" ht="9.75" customHeight="1" x14ac:dyDescent="0.2">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3" t="str">
        <f>データ!H6</f>
        <v>北海道　壮瞥町</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2"/>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56" t="s">
        <v>9</v>
      </c>
      <c r="BM7" s="57"/>
      <c r="BN7" s="57"/>
      <c r="BO7" s="57"/>
      <c r="BP7" s="57"/>
      <c r="BQ7" s="57"/>
      <c r="BR7" s="57"/>
      <c r="BS7" s="57"/>
      <c r="BT7" s="57"/>
      <c r="BU7" s="57"/>
      <c r="BV7" s="57"/>
      <c r="BW7" s="57"/>
      <c r="BX7" s="57"/>
      <c r="BY7" s="58"/>
    </row>
    <row r="8" spans="1:78" ht="18.75" customHeight="1" x14ac:dyDescent="0.2">
      <c r="A8" s="2"/>
      <c r="B8" s="59" t="str">
        <f>データ!$I$6</f>
        <v>法非適用</v>
      </c>
      <c r="C8" s="59"/>
      <c r="D8" s="59"/>
      <c r="E8" s="59"/>
      <c r="F8" s="59"/>
      <c r="G8" s="59"/>
      <c r="H8" s="59"/>
      <c r="I8" s="59" t="str">
        <f>データ!$J$6</f>
        <v>水道事業</v>
      </c>
      <c r="J8" s="59"/>
      <c r="K8" s="59"/>
      <c r="L8" s="59"/>
      <c r="M8" s="59"/>
      <c r="N8" s="59"/>
      <c r="O8" s="59"/>
      <c r="P8" s="59" t="str">
        <f>データ!$K$6</f>
        <v>簡易水道事業</v>
      </c>
      <c r="Q8" s="59"/>
      <c r="R8" s="59"/>
      <c r="S8" s="59"/>
      <c r="T8" s="59"/>
      <c r="U8" s="59"/>
      <c r="V8" s="59"/>
      <c r="W8" s="59" t="str">
        <f>データ!$L$6</f>
        <v>D3</v>
      </c>
      <c r="X8" s="59"/>
      <c r="Y8" s="59"/>
      <c r="Z8" s="59"/>
      <c r="AA8" s="59"/>
      <c r="AB8" s="59"/>
      <c r="AC8" s="59"/>
      <c r="AD8" s="59" t="str">
        <f>データ!$M$6</f>
        <v>非設置</v>
      </c>
      <c r="AE8" s="59"/>
      <c r="AF8" s="59"/>
      <c r="AG8" s="59"/>
      <c r="AH8" s="59"/>
      <c r="AI8" s="59"/>
      <c r="AJ8" s="59"/>
      <c r="AK8" s="2"/>
      <c r="AL8" s="48">
        <f>データ!$R$6</f>
        <v>2391</v>
      </c>
      <c r="AM8" s="48"/>
      <c r="AN8" s="48"/>
      <c r="AO8" s="48"/>
      <c r="AP8" s="48"/>
      <c r="AQ8" s="48"/>
      <c r="AR8" s="48"/>
      <c r="AS8" s="48"/>
      <c r="AT8" s="38">
        <f>データ!$S$6</f>
        <v>205.01</v>
      </c>
      <c r="AU8" s="38"/>
      <c r="AV8" s="38"/>
      <c r="AW8" s="38"/>
      <c r="AX8" s="38"/>
      <c r="AY8" s="38"/>
      <c r="AZ8" s="38"/>
      <c r="BA8" s="38"/>
      <c r="BB8" s="38">
        <f>データ!$T$6</f>
        <v>11.66</v>
      </c>
      <c r="BC8" s="38"/>
      <c r="BD8" s="38"/>
      <c r="BE8" s="38"/>
      <c r="BF8" s="38"/>
      <c r="BG8" s="38"/>
      <c r="BH8" s="38"/>
      <c r="BI8" s="38"/>
      <c r="BJ8" s="3"/>
      <c r="BK8" s="3"/>
      <c r="BL8" s="60" t="s">
        <v>10</v>
      </c>
      <c r="BM8" s="61"/>
      <c r="BN8" s="49" t="s">
        <v>11</v>
      </c>
      <c r="BO8" s="49"/>
      <c r="BP8" s="49"/>
      <c r="BQ8" s="49"/>
      <c r="BR8" s="49"/>
      <c r="BS8" s="49"/>
      <c r="BT8" s="49"/>
      <c r="BU8" s="49"/>
      <c r="BV8" s="49"/>
      <c r="BW8" s="49"/>
      <c r="BX8" s="49"/>
      <c r="BY8" s="5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2"/>
      <c r="AE9" s="2"/>
      <c r="AF9" s="2"/>
      <c r="AG9" s="2"/>
      <c r="AH9" s="3"/>
      <c r="AI9" s="2"/>
      <c r="AJ9" s="2"/>
      <c r="AK9" s="2"/>
      <c r="AL9" s="51" t="s">
        <v>16</v>
      </c>
      <c r="AM9" s="51"/>
      <c r="AN9" s="51"/>
      <c r="AO9" s="51"/>
      <c r="AP9" s="51"/>
      <c r="AQ9" s="51"/>
      <c r="AR9" s="51"/>
      <c r="AS9" s="51"/>
      <c r="AT9" s="51" t="s">
        <v>17</v>
      </c>
      <c r="AU9" s="51"/>
      <c r="AV9" s="51"/>
      <c r="AW9" s="51"/>
      <c r="AX9" s="51"/>
      <c r="AY9" s="51"/>
      <c r="AZ9" s="51"/>
      <c r="BA9" s="51"/>
      <c r="BB9" s="51" t="s">
        <v>18</v>
      </c>
      <c r="BC9" s="51"/>
      <c r="BD9" s="51"/>
      <c r="BE9" s="51"/>
      <c r="BF9" s="51"/>
      <c r="BG9" s="51"/>
      <c r="BH9" s="51"/>
      <c r="BI9" s="51"/>
      <c r="BJ9" s="3"/>
      <c r="BK9" s="3"/>
      <c r="BL9" s="52" t="s">
        <v>19</v>
      </c>
      <c r="BM9" s="53"/>
      <c r="BN9" s="54" t="s">
        <v>20</v>
      </c>
      <c r="BO9" s="54"/>
      <c r="BP9" s="54"/>
      <c r="BQ9" s="54"/>
      <c r="BR9" s="54"/>
      <c r="BS9" s="54"/>
      <c r="BT9" s="54"/>
      <c r="BU9" s="54"/>
      <c r="BV9" s="54"/>
      <c r="BW9" s="54"/>
      <c r="BX9" s="54"/>
      <c r="BY9" s="55"/>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97.5</v>
      </c>
      <c r="Q10" s="38"/>
      <c r="R10" s="38"/>
      <c r="S10" s="38"/>
      <c r="T10" s="38"/>
      <c r="U10" s="38"/>
      <c r="V10" s="38"/>
      <c r="W10" s="48">
        <f>データ!$Q$6</f>
        <v>2750</v>
      </c>
      <c r="X10" s="48"/>
      <c r="Y10" s="48"/>
      <c r="Z10" s="48"/>
      <c r="AA10" s="48"/>
      <c r="AB10" s="48"/>
      <c r="AC10" s="48"/>
      <c r="AD10" s="2"/>
      <c r="AE10" s="2"/>
      <c r="AF10" s="2"/>
      <c r="AG10" s="2"/>
      <c r="AH10" s="2"/>
      <c r="AI10" s="2"/>
      <c r="AJ10" s="2"/>
      <c r="AK10" s="2"/>
      <c r="AL10" s="48">
        <f>データ!$U$6</f>
        <v>2305</v>
      </c>
      <c r="AM10" s="48"/>
      <c r="AN10" s="48"/>
      <c r="AO10" s="48"/>
      <c r="AP10" s="48"/>
      <c r="AQ10" s="48"/>
      <c r="AR10" s="48"/>
      <c r="AS10" s="48"/>
      <c r="AT10" s="38">
        <f>データ!$V$6</f>
        <v>28.38</v>
      </c>
      <c r="AU10" s="38"/>
      <c r="AV10" s="38"/>
      <c r="AW10" s="38"/>
      <c r="AX10" s="38"/>
      <c r="AY10" s="38"/>
      <c r="AZ10" s="38"/>
      <c r="BA10" s="38"/>
      <c r="BB10" s="38">
        <f>データ!$W$6</f>
        <v>81.22</v>
      </c>
      <c r="BC10" s="38"/>
      <c r="BD10" s="38"/>
      <c r="BE10" s="38"/>
      <c r="BF10" s="38"/>
      <c r="BG10" s="38"/>
      <c r="BH10" s="38"/>
      <c r="BI10" s="38"/>
      <c r="BJ10" s="2"/>
      <c r="BK10" s="2"/>
      <c r="BL10" s="39" t="s">
        <v>21</v>
      </c>
      <c r="BM10" s="40"/>
      <c r="BN10" s="41" t="s">
        <v>22</v>
      </c>
      <c r="BO10" s="41"/>
      <c r="BP10" s="41"/>
      <c r="BQ10" s="41"/>
      <c r="BR10" s="41"/>
      <c r="BS10" s="41"/>
      <c r="BT10" s="41"/>
      <c r="BU10" s="41"/>
      <c r="BV10" s="41"/>
      <c r="BW10" s="41"/>
      <c r="BX10" s="41"/>
      <c r="BY10" s="4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3" t="s">
        <v>23</v>
      </c>
      <c r="BM11" s="43"/>
      <c r="BN11" s="43"/>
      <c r="BO11" s="43"/>
      <c r="BP11" s="43"/>
      <c r="BQ11" s="43"/>
      <c r="BR11" s="43"/>
      <c r="BS11" s="43"/>
      <c r="BT11" s="43"/>
      <c r="BU11" s="43"/>
      <c r="BV11" s="43"/>
      <c r="BW11" s="43"/>
      <c r="BX11" s="43"/>
      <c r="BY11" s="43"/>
      <c r="BZ11" s="4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3"/>
      <c r="BM12" s="43"/>
      <c r="BN12" s="43"/>
      <c r="BO12" s="43"/>
      <c r="BP12" s="43"/>
      <c r="BQ12" s="43"/>
      <c r="BR12" s="43"/>
      <c r="BS12" s="43"/>
      <c r="BT12" s="43"/>
      <c r="BU12" s="43"/>
      <c r="BV12" s="43"/>
      <c r="BW12" s="43"/>
      <c r="BX12" s="43"/>
      <c r="BY12" s="43"/>
      <c r="BZ12" s="4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4"/>
      <c r="BM13" s="44"/>
      <c r="BN13" s="44"/>
      <c r="BO13" s="44"/>
      <c r="BP13" s="44"/>
      <c r="BQ13" s="44"/>
      <c r="BR13" s="44"/>
      <c r="BS13" s="44"/>
      <c r="BT13" s="44"/>
      <c r="BU13" s="44"/>
      <c r="BV13" s="44"/>
      <c r="BW13" s="44"/>
      <c r="BX13" s="44"/>
      <c r="BY13" s="44"/>
      <c r="BZ13" s="44"/>
    </row>
    <row r="14" spans="1:78" ht="13.5" customHeight="1" x14ac:dyDescent="0.2">
      <c r="A14" s="2"/>
      <c r="B14" s="45" t="s">
        <v>24</v>
      </c>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7"/>
      <c r="BK14" s="2"/>
      <c r="BL14" s="29" t="s">
        <v>25</v>
      </c>
      <c r="BM14" s="30"/>
      <c r="BN14" s="30"/>
      <c r="BO14" s="30"/>
      <c r="BP14" s="30"/>
      <c r="BQ14" s="30"/>
      <c r="BR14" s="30"/>
      <c r="BS14" s="30"/>
      <c r="BT14" s="30"/>
      <c r="BU14" s="30"/>
      <c r="BV14" s="30"/>
      <c r="BW14" s="30"/>
      <c r="BX14" s="30"/>
      <c r="BY14" s="30"/>
      <c r="BZ14" s="31"/>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32"/>
      <c r="BM15" s="33"/>
      <c r="BN15" s="33"/>
      <c r="BO15" s="33"/>
      <c r="BP15" s="33"/>
      <c r="BQ15" s="33"/>
      <c r="BR15" s="33"/>
      <c r="BS15" s="33"/>
      <c r="BT15" s="33"/>
      <c r="BU15" s="33"/>
      <c r="BV15" s="33"/>
      <c r="BW15" s="33"/>
      <c r="BX15" s="33"/>
      <c r="BY15" s="33"/>
      <c r="BZ15" s="3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2" t="s">
        <v>115</v>
      </c>
      <c r="BM16" s="73"/>
      <c r="BN16" s="73"/>
      <c r="BO16" s="73"/>
      <c r="BP16" s="73"/>
      <c r="BQ16" s="73"/>
      <c r="BR16" s="73"/>
      <c r="BS16" s="73"/>
      <c r="BT16" s="73"/>
      <c r="BU16" s="73"/>
      <c r="BV16" s="73"/>
      <c r="BW16" s="73"/>
      <c r="BX16" s="73"/>
      <c r="BY16" s="73"/>
      <c r="BZ16" s="7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2"/>
      <c r="BM17" s="73"/>
      <c r="BN17" s="73"/>
      <c r="BO17" s="73"/>
      <c r="BP17" s="73"/>
      <c r="BQ17" s="73"/>
      <c r="BR17" s="73"/>
      <c r="BS17" s="73"/>
      <c r="BT17" s="73"/>
      <c r="BU17" s="73"/>
      <c r="BV17" s="73"/>
      <c r="BW17" s="73"/>
      <c r="BX17" s="73"/>
      <c r="BY17" s="73"/>
      <c r="BZ17" s="7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2"/>
      <c r="BM18" s="73"/>
      <c r="BN18" s="73"/>
      <c r="BO18" s="73"/>
      <c r="BP18" s="73"/>
      <c r="BQ18" s="73"/>
      <c r="BR18" s="73"/>
      <c r="BS18" s="73"/>
      <c r="BT18" s="73"/>
      <c r="BU18" s="73"/>
      <c r="BV18" s="73"/>
      <c r="BW18" s="73"/>
      <c r="BX18" s="73"/>
      <c r="BY18" s="73"/>
      <c r="BZ18" s="7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2"/>
      <c r="BM19" s="73"/>
      <c r="BN19" s="73"/>
      <c r="BO19" s="73"/>
      <c r="BP19" s="73"/>
      <c r="BQ19" s="73"/>
      <c r="BR19" s="73"/>
      <c r="BS19" s="73"/>
      <c r="BT19" s="73"/>
      <c r="BU19" s="73"/>
      <c r="BV19" s="73"/>
      <c r="BW19" s="73"/>
      <c r="BX19" s="73"/>
      <c r="BY19" s="73"/>
      <c r="BZ19" s="7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2"/>
      <c r="BM20" s="73"/>
      <c r="BN20" s="73"/>
      <c r="BO20" s="73"/>
      <c r="BP20" s="73"/>
      <c r="BQ20" s="73"/>
      <c r="BR20" s="73"/>
      <c r="BS20" s="73"/>
      <c r="BT20" s="73"/>
      <c r="BU20" s="73"/>
      <c r="BV20" s="73"/>
      <c r="BW20" s="73"/>
      <c r="BX20" s="73"/>
      <c r="BY20" s="73"/>
      <c r="BZ20" s="7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2"/>
      <c r="BM21" s="73"/>
      <c r="BN21" s="73"/>
      <c r="BO21" s="73"/>
      <c r="BP21" s="73"/>
      <c r="BQ21" s="73"/>
      <c r="BR21" s="73"/>
      <c r="BS21" s="73"/>
      <c r="BT21" s="73"/>
      <c r="BU21" s="73"/>
      <c r="BV21" s="73"/>
      <c r="BW21" s="73"/>
      <c r="BX21" s="73"/>
      <c r="BY21" s="73"/>
      <c r="BZ21" s="7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2"/>
      <c r="BM22" s="73"/>
      <c r="BN22" s="73"/>
      <c r="BO22" s="73"/>
      <c r="BP22" s="73"/>
      <c r="BQ22" s="73"/>
      <c r="BR22" s="73"/>
      <c r="BS22" s="73"/>
      <c r="BT22" s="73"/>
      <c r="BU22" s="73"/>
      <c r="BV22" s="73"/>
      <c r="BW22" s="73"/>
      <c r="BX22" s="73"/>
      <c r="BY22" s="73"/>
      <c r="BZ22" s="7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2"/>
      <c r="BM23" s="73"/>
      <c r="BN23" s="73"/>
      <c r="BO23" s="73"/>
      <c r="BP23" s="73"/>
      <c r="BQ23" s="73"/>
      <c r="BR23" s="73"/>
      <c r="BS23" s="73"/>
      <c r="BT23" s="73"/>
      <c r="BU23" s="73"/>
      <c r="BV23" s="73"/>
      <c r="BW23" s="73"/>
      <c r="BX23" s="73"/>
      <c r="BY23" s="73"/>
      <c r="BZ23" s="7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2"/>
      <c r="BM24" s="73"/>
      <c r="BN24" s="73"/>
      <c r="BO24" s="73"/>
      <c r="BP24" s="73"/>
      <c r="BQ24" s="73"/>
      <c r="BR24" s="73"/>
      <c r="BS24" s="73"/>
      <c r="BT24" s="73"/>
      <c r="BU24" s="73"/>
      <c r="BV24" s="73"/>
      <c r="BW24" s="73"/>
      <c r="BX24" s="73"/>
      <c r="BY24" s="73"/>
      <c r="BZ24" s="7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2"/>
      <c r="BM25" s="73"/>
      <c r="BN25" s="73"/>
      <c r="BO25" s="73"/>
      <c r="BP25" s="73"/>
      <c r="BQ25" s="73"/>
      <c r="BR25" s="73"/>
      <c r="BS25" s="73"/>
      <c r="BT25" s="73"/>
      <c r="BU25" s="73"/>
      <c r="BV25" s="73"/>
      <c r="BW25" s="73"/>
      <c r="BX25" s="73"/>
      <c r="BY25" s="73"/>
      <c r="BZ25" s="7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2"/>
      <c r="BM26" s="73"/>
      <c r="BN26" s="73"/>
      <c r="BO26" s="73"/>
      <c r="BP26" s="73"/>
      <c r="BQ26" s="73"/>
      <c r="BR26" s="73"/>
      <c r="BS26" s="73"/>
      <c r="BT26" s="73"/>
      <c r="BU26" s="73"/>
      <c r="BV26" s="73"/>
      <c r="BW26" s="73"/>
      <c r="BX26" s="73"/>
      <c r="BY26" s="73"/>
      <c r="BZ26" s="7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2"/>
      <c r="BM27" s="73"/>
      <c r="BN27" s="73"/>
      <c r="BO27" s="73"/>
      <c r="BP27" s="73"/>
      <c r="BQ27" s="73"/>
      <c r="BR27" s="73"/>
      <c r="BS27" s="73"/>
      <c r="BT27" s="73"/>
      <c r="BU27" s="73"/>
      <c r="BV27" s="73"/>
      <c r="BW27" s="73"/>
      <c r="BX27" s="73"/>
      <c r="BY27" s="73"/>
      <c r="BZ27" s="7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2"/>
      <c r="BM28" s="73"/>
      <c r="BN28" s="73"/>
      <c r="BO28" s="73"/>
      <c r="BP28" s="73"/>
      <c r="BQ28" s="73"/>
      <c r="BR28" s="73"/>
      <c r="BS28" s="73"/>
      <c r="BT28" s="73"/>
      <c r="BU28" s="73"/>
      <c r="BV28" s="73"/>
      <c r="BW28" s="73"/>
      <c r="BX28" s="73"/>
      <c r="BY28" s="73"/>
      <c r="BZ28" s="7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2"/>
      <c r="BM29" s="73"/>
      <c r="BN29" s="73"/>
      <c r="BO29" s="73"/>
      <c r="BP29" s="73"/>
      <c r="BQ29" s="73"/>
      <c r="BR29" s="73"/>
      <c r="BS29" s="73"/>
      <c r="BT29" s="73"/>
      <c r="BU29" s="73"/>
      <c r="BV29" s="73"/>
      <c r="BW29" s="73"/>
      <c r="BX29" s="73"/>
      <c r="BY29" s="73"/>
      <c r="BZ29" s="7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2"/>
      <c r="BM30" s="73"/>
      <c r="BN30" s="73"/>
      <c r="BO30" s="73"/>
      <c r="BP30" s="73"/>
      <c r="BQ30" s="73"/>
      <c r="BR30" s="73"/>
      <c r="BS30" s="73"/>
      <c r="BT30" s="73"/>
      <c r="BU30" s="73"/>
      <c r="BV30" s="73"/>
      <c r="BW30" s="73"/>
      <c r="BX30" s="73"/>
      <c r="BY30" s="73"/>
      <c r="BZ30" s="7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2"/>
      <c r="BM31" s="73"/>
      <c r="BN31" s="73"/>
      <c r="BO31" s="73"/>
      <c r="BP31" s="73"/>
      <c r="BQ31" s="73"/>
      <c r="BR31" s="73"/>
      <c r="BS31" s="73"/>
      <c r="BT31" s="73"/>
      <c r="BU31" s="73"/>
      <c r="BV31" s="73"/>
      <c r="BW31" s="73"/>
      <c r="BX31" s="73"/>
      <c r="BY31" s="73"/>
      <c r="BZ31" s="7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2"/>
      <c r="BM32" s="73"/>
      <c r="BN32" s="73"/>
      <c r="BO32" s="73"/>
      <c r="BP32" s="73"/>
      <c r="BQ32" s="73"/>
      <c r="BR32" s="73"/>
      <c r="BS32" s="73"/>
      <c r="BT32" s="73"/>
      <c r="BU32" s="73"/>
      <c r="BV32" s="73"/>
      <c r="BW32" s="73"/>
      <c r="BX32" s="73"/>
      <c r="BY32" s="73"/>
      <c r="BZ32" s="7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2"/>
      <c r="BM33" s="73"/>
      <c r="BN33" s="73"/>
      <c r="BO33" s="73"/>
      <c r="BP33" s="73"/>
      <c r="BQ33" s="73"/>
      <c r="BR33" s="73"/>
      <c r="BS33" s="73"/>
      <c r="BT33" s="73"/>
      <c r="BU33" s="73"/>
      <c r="BV33" s="73"/>
      <c r="BW33" s="73"/>
      <c r="BX33" s="73"/>
      <c r="BY33" s="73"/>
      <c r="BZ33" s="7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2"/>
      <c r="BM34" s="73"/>
      <c r="BN34" s="73"/>
      <c r="BO34" s="73"/>
      <c r="BP34" s="73"/>
      <c r="BQ34" s="73"/>
      <c r="BR34" s="73"/>
      <c r="BS34" s="73"/>
      <c r="BT34" s="73"/>
      <c r="BU34" s="73"/>
      <c r="BV34" s="73"/>
      <c r="BW34" s="73"/>
      <c r="BX34" s="73"/>
      <c r="BY34" s="73"/>
      <c r="BZ34" s="7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2"/>
      <c r="BM35" s="73"/>
      <c r="BN35" s="73"/>
      <c r="BO35" s="73"/>
      <c r="BP35" s="73"/>
      <c r="BQ35" s="73"/>
      <c r="BR35" s="73"/>
      <c r="BS35" s="73"/>
      <c r="BT35" s="73"/>
      <c r="BU35" s="73"/>
      <c r="BV35" s="73"/>
      <c r="BW35" s="73"/>
      <c r="BX35" s="73"/>
      <c r="BY35" s="73"/>
      <c r="BZ35" s="7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2"/>
      <c r="BM36" s="73"/>
      <c r="BN36" s="73"/>
      <c r="BO36" s="73"/>
      <c r="BP36" s="73"/>
      <c r="BQ36" s="73"/>
      <c r="BR36" s="73"/>
      <c r="BS36" s="73"/>
      <c r="BT36" s="73"/>
      <c r="BU36" s="73"/>
      <c r="BV36" s="73"/>
      <c r="BW36" s="73"/>
      <c r="BX36" s="73"/>
      <c r="BY36" s="73"/>
      <c r="BZ36" s="7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2"/>
      <c r="BM37" s="73"/>
      <c r="BN37" s="73"/>
      <c r="BO37" s="73"/>
      <c r="BP37" s="73"/>
      <c r="BQ37" s="73"/>
      <c r="BR37" s="73"/>
      <c r="BS37" s="73"/>
      <c r="BT37" s="73"/>
      <c r="BU37" s="73"/>
      <c r="BV37" s="73"/>
      <c r="BW37" s="73"/>
      <c r="BX37" s="73"/>
      <c r="BY37" s="73"/>
      <c r="BZ37" s="7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2"/>
      <c r="BM38" s="73"/>
      <c r="BN38" s="73"/>
      <c r="BO38" s="73"/>
      <c r="BP38" s="73"/>
      <c r="BQ38" s="73"/>
      <c r="BR38" s="73"/>
      <c r="BS38" s="73"/>
      <c r="BT38" s="73"/>
      <c r="BU38" s="73"/>
      <c r="BV38" s="73"/>
      <c r="BW38" s="73"/>
      <c r="BX38" s="73"/>
      <c r="BY38" s="73"/>
      <c r="BZ38" s="7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2"/>
      <c r="BM39" s="73"/>
      <c r="BN39" s="73"/>
      <c r="BO39" s="73"/>
      <c r="BP39" s="73"/>
      <c r="BQ39" s="73"/>
      <c r="BR39" s="73"/>
      <c r="BS39" s="73"/>
      <c r="BT39" s="73"/>
      <c r="BU39" s="73"/>
      <c r="BV39" s="73"/>
      <c r="BW39" s="73"/>
      <c r="BX39" s="73"/>
      <c r="BY39" s="73"/>
      <c r="BZ39" s="7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2"/>
      <c r="BM40" s="73"/>
      <c r="BN40" s="73"/>
      <c r="BO40" s="73"/>
      <c r="BP40" s="73"/>
      <c r="BQ40" s="73"/>
      <c r="BR40" s="73"/>
      <c r="BS40" s="73"/>
      <c r="BT40" s="73"/>
      <c r="BU40" s="73"/>
      <c r="BV40" s="73"/>
      <c r="BW40" s="73"/>
      <c r="BX40" s="73"/>
      <c r="BY40" s="73"/>
      <c r="BZ40" s="7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2"/>
      <c r="BM41" s="73"/>
      <c r="BN41" s="73"/>
      <c r="BO41" s="73"/>
      <c r="BP41" s="73"/>
      <c r="BQ41" s="73"/>
      <c r="BR41" s="73"/>
      <c r="BS41" s="73"/>
      <c r="BT41" s="73"/>
      <c r="BU41" s="73"/>
      <c r="BV41" s="73"/>
      <c r="BW41" s="73"/>
      <c r="BX41" s="73"/>
      <c r="BY41" s="73"/>
      <c r="BZ41" s="7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2"/>
      <c r="BM42" s="73"/>
      <c r="BN42" s="73"/>
      <c r="BO42" s="73"/>
      <c r="BP42" s="73"/>
      <c r="BQ42" s="73"/>
      <c r="BR42" s="73"/>
      <c r="BS42" s="73"/>
      <c r="BT42" s="73"/>
      <c r="BU42" s="73"/>
      <c r="BV42" s="73"/>
      <c r="BW42" s="73"/>
      <c r="BX42" s="73"/>
      <c r="BY42" s="73"/>
      <c r="BZ42" s="7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2"/>
      <c r="BM43" s="73"/>
      <c r="BN43" s="73"/>
      <c r="BO43" s="73"/>
      <c r="BP43" s="73"/>
      <c r="BQ43" s="73"/>
      <c r="BR43" s="73"/>
      <c r="BS43" s="73"/>
      <c r="BT43" s="73"/>
      <c r="BU43" s="73"/>
      <c r="BV43" s="73"/>
      <c r="BW43" s="73"/>
      <c r="BX43" s="73"/>
      <c r="BY43" s="73"/>
      <c r="BZ43" s="7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5"/>
      <c r="BM44" s="76"/>
      <c r="BN44" s="76"/>
      <c r="BO44" s="76"/>
      <c r="BP44" s="76"/>
      <c r="BQ44" s="76"/>
      <c r="BR44" s="76"/>
      <c r="BS44" s="76"/>
      <c r="BT44" s="76"/>
      <c r="BU44" s="76"/>
      <c r="BV44" s="76"/>
      <c r="BW44" s="76"/>
      <c r="BX44" s="76"/>
      <c r="BY44" s="76"/>
      <c r="BZ44" s="7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2" t="s">
        <v>116</v>
      </c>
      <c r="BM47" s="73"/>
      <c r="BN47" s="73"/>
      <c r="BO47" s="73"/>
      <c r="BP47" s="73"/>
      <c r="BQ47" s="73"/>
      <c r="BR47" s="73"/>
      <c r="BS47" s="73"/>
      <c r="BT47" s="73"/>
      <c r="BU47" s="73"/>
      <c r="BV47" s="73"/>
      <c r="BW47" s="73"/>
      <c r="BX47" s="73"/>
      <c r="BY47" s="73"/>
      <c r="BZ47" s="7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2"/>
      <c r="BM48" s="73"/>
      <c r="BN48" s="73"/>
      <c r="BO48" s="73"/>
      <c r="BP48" s="73"/>
      <c r="BQ48" s="73"/>
      <c r="BR48" s="73"/>
      <c r="BS48" s="73"/>
      <c r="BT48" s="73"/>
      <c r="BU48" s="73"/>
      <c r="BV48" s="73"/>
      <c r="BW48" s="73"/>
      <c r="BX48" s="73"/>
      <c r="BY48" s="73"/>
      <c r="BZ48" s="7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2"/>
      <c r="BM49" s="73"/>
      <c r="BN49" s="73"/>
      <c r="BO49" s="73"/>
      <c r="BP49" s="73"/>
      <c r="BQ49" s="73"/>
      <c r="BR49" s="73"/>
      <c r="BS49" s="73"/>
      <c r="BT49" s="73"/>
      <c r="BU49" s="73"/>
      <c r="BV49" s="73"/>
      <c r="BW49" s="73"/>
      <c r="BX49" s="73"/>
      <c r="BY49" s="73"/>
      <c r="BZ49" s="7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2"/>
      <c r="BM50" s="73"/>
      <c r="BN50" s="73"/>
      <c r="BO50" s="73"/>
      <c r="BP50" s="73"/>
      <c r="BQ50" s="73"/>
      <c r="BR50" s="73"/>
      <c r="BS50" s="73"/>
      <c r="BT50" s="73"/>
      <c r="BU50" s="73"/>
      <c r="BV50" s="73"/>
      <c r="BW50" s="73"/>
      <c r="BX50" s="73"/>
      <c r="BY50" s="73"/>
      <c r="BZ50" s="7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2"/>
      <c r="BM51" s="73"/>
      <c r="BN51" s="73"/>
      <c r="BO51" s="73"/>
      <c r="BP51" s="73"/>
      <c r="BQ51" s="73"/>
      <c r="BR51" s="73"/>
      <c r="BS51" s="73"/>
      <c r="BT51" s="73"/>
      <c r="BU51" s="73"/>
      <c r="BV51" s="73"/>
      <c r="BW51" s="73"/>
      <c r="BX51" s="73"/>
      <c r="BY51" s="73"/>
      <c r="BZ51" s="7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2"/>
      <c r="BM52" s="73"/>
      <c r="BN52" s="73"/>
      <c r="BO52" s="73"/>
      <c r="BP52" s="73"/>
      <c r="BQ52" s="73"/>
      <c r="BR52" s="73"/>
      <c r="BS52" s="73"/>
      <c r="BT52" s="73"/>
      <c r="BU52" s="73"/>
      <c r="BV52" s="73"/>
      <c r="BW52" s="73"/>
      <c r="BX52" s="73"/>
      <c r="BY52" s="73"/>
      <c r="BZ52" s="7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2"/>
      <c r="BM53" s="73"/>
      <c r="BN53" s="73"/>
      <c r="BO53" s="73"/>
      <c r="BP53" s="73"/>
      <c r="BQ53" s="73"/>
      <c r="BR53" s="73"/>
      <c r="BS53" s="73"/>
      <c r="BT53" s="73"/>
      <c r="BU53" s="73"/>
      <c r="BV53" s="73"/>
      <c r="BW53" s="73"/>
      <c r="BX53" s="73"/>
      <c r="BY53" s="73"/>
      <c r="BZ53" s="7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2"/>
      <c r="BM54" s="73"/>
      <c r="BN54" s="73"/>
      <c r="BO54" s="73"/>
      <c r="BP54" s="73"/>
      <c r="BQ54" s="73"/>
      <c r="BR54" s="73"/>
      <c r="BS54" s="73"/>
      <c r="BT54" s="73"/>
      <c r="BU54" s="73"/>
      <c r="BV54" s="73"/>
      <c r="BW54" s="73"/>
      <c r="BX54" s="73"/>
      <c r="BY54" s="73"/>
      <c r="BZ54" s="7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2"/>
      <c r="BM55" s="73"/>
      <c r="BN55" s="73"/>
      <c r="BO55" s="73"/>
      <c r="BP55" s="73"/>
      <c r="BQ55" s="73"/>
      <c r="BR55" s="73"/>
      <c r="BS55" s="73"/>
      <c r="BT55" s="73"/>
      <c r="BU55" s="73"/>
      <c r="BV55" s="73"/>
      <c r="BW55" s="73"/>
      <c r="BX55" s="73"/>
      <c r="BY55" s="73"/>
      <c r="BZ55" s="7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2"/>
      <c r="BM56" s="73"/>
      <c r="BN56" s="73"/>
      <c r="BO56" s="73"/>
      <c r="BP56" s="73"/>
      <c r="BQ56" s="73"/>
      <c r="BR56" s="73"/>
      <c r="BS56" s="73"/>
      <c r="BT56" s="73"/>
      <c r="BU56" s="73"/>
      <c r="BV56" s="73"/>
      <c r="BW56" s="73"/>
      <c r="BX56" s="73"/>
      <c r="BY56" s="73"/>
      <c r="BZ56" s="7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2"/>
      <c r="BM57" s="73"/>
      <c r="BN57" s="73"/>
      <c r="BO57" s="73"/>
      <c r="BP57" s="73"/>
      <c r="BQ57" s="73"/>
      <c r="BR57" s="73"/>
      <c r="BS57" s="73"/>
      <c r="BT57" s="73"/>
      <c r="BU57" s="73"/>
      <c r="BV57" s="73"/>
      <c r="BW57" s="73"/>
      <c r="BX57" s="73"/>
      <c r="BY57" s="73"/>
      <c r="BZ57" s="7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2"/>
      <c r="BM58" s="73"/>
      <c r="BN58" s="73"/>
      <c r="BO58" s="73"/>
      <c r="BP58" s="73"/>
      <c r="BQ58" s="73"/>
      <c r="BR58" s="73"/>
      <c r="BS58" s="73"/>
      <c r="BT58" s="73"/>
      <c r="BU58" s="73"/>
      <c r="BV58" s="73"/>
      <c r="BW58" s="73"/>
      <c r="BX58" s="73"/>
      <c r="BY58" s="73"/>
      <c r="BZ58" s="7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2"/>
      <c r="BM59" s="73"/>
      <c r="BN59" s="73"/>
      <c r="BO59" s="73"/>
      <c r="BP59" s="73"/>
      <c r="BQ59" s="73"/>
      <c r="BR59" s="73"/>
      <c r="BS59" s="73"/>
      <c r="BT59" s="73"/>
      <c r="BU59" s="73"/>
      <c r="BV59" s="73"/>
      <c r="BW59" s="73"/>
      <c r="BX59" s="73"/>
      <c r="BY59" s="73"/>
      <c r="BZ59" s="74"/>
    </row>
    <row r="60" spans="1:78" ht="13.5" customHeight="1" x14ac:dyDescent="0.2">
      <c r="A60" s="2"/>
      <c r="B60" s="35" t="s">
        <v>27</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72"/>
      <c r="BM60" s="73"/>
      <c r="BN60" s="73"/>
      <c r="BO60" s="73"/>
      <c r="BP60" s="73"/>
      <c r="BQ60" s="73"/>
      <c r="BR60" s="73"/>
      <c r="BS60" s="73"/>
      <c r="BT60" s="73"/>
      <c r="BU60" s="73"/>
      <c r="BV60" s="73"/>
      <c r="BW60" s="73"/>
      <c r="BX60" s="73"/>
      <c r="BY60" s="73"/>
      <c r="BZ60" s="74"/>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72"/>
      <c r="BM61" s="73"/>
      <c r="BN61" s="73"/>
      <c r="BO61" s="73"/>
      <c r="BP61" s="73"/>
      <c r="BQ61" s="73"/>
      <c r="BR61" s="73"/>
      <c r="BS61" s="73"/>
      <c r="BT61" s="73"/>
      <c r="BU61" s="73"/>
      <c r="BV61" s="73"/>
      <c r="BW61" s="73"/>
      <c r="BX61" s="73"/>
      <c r="BY61" s="73"/>
      <c r="BZ61" s="7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2"/>
      <c r="BM62" s="73"/>
      <c r="BN62" s="73"/>
      <c r="BO62" s="73"/>
      <c r="BP62" s="73"/>
      <c r="BQ62" s="73"/>
      <c r="BR62" s="73"/>
      <c r="BS62" s="73"/>
      <c r="BT62" s="73"/>
      <c r="BU62" s="73"/>
      <c r="BV62" s="73"/>
      <c r="BW62" s="73"/>
      <c r="BX62" s="73"/>
      <c r="BY62" s="73"/>
      <c r="BZ62" s="7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2" t="s">
        <v>117</v>
      </c>
      <c r="BM66" s="73"/>
      <c r="BN66" s="73"/>
      <c r="BO66" s="73"/>
      <c r="BP66" s="73"/>
      <c r="BQ66" s="73"/>
      <c r="BR66" s="73"/>
      <c r="BS66" s="73"/>
      <c r="BT66" s="73"/>
      <c r="BU66" s="73"/>
      <c r="BV66" s="73"/>
      <c r="BW66" s="73"/>
      <c r="BX66" s="73"/>
      <c r="BY66" s="73"/>
      <c r="BZ66" s="7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2"/>
      <c r="BM67" s="73"/>
      <c r="BN67" s="73"/>
      <c r="BO67" s="73"/>
      <c r="BP67" s="73"/>
      <c r="BQ67" s="73"/>
      <c r="BR67" s="73"/>
      <c r="BS67" s="73"/>
      <c r="BT67" s="73"/>
      <c r="BU67" s="73"/>
      <c r="BV67" s="73"/>
      <c r="BW67" s="73"/>
      <c r="BX67" s="73"/>
      <c r="BY67" s="73"/>
      <c r="BZ67" s="7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2"/>
      <c r="BM68" s="73"/>
      <c r="BN68" s="73"/>
      <c r="BO68" s="73"/>
      <c r="BP68" s="73"/>
      <c r="BQ68" s="73"/>
      <c r="BR68" s="73"/>
      <c r="BS68" s="73"/>
      <c r="BT68" s="73"/>
      <c r="BU68" s="73"/>
      <c r="BV68" s="73"/>
      <c r="BW68" s="73"/>
      <c r="BX68" s="73"/>
      <c r="BY68" s="73"/>
      <c r="BZ68" s="7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2"/>
      <c r="BM69" s="73"/>
      <c r="BN69" s="73"/>
      <c r="BO69" s="73"/>
      <c r="BP69" s="73"/>
      <c r="BQ69" s="73"/>
      <c r="BR69" s="73"/>
      <c r="BS69" s="73"/>
      <c r="BT69" s="73"/>
      <c r="BU69" s="73"/>
      <c r="BV69" s="73"/>
      <c r="BW69" s="73"/>
      <c r="BX69" s="73"/>
      <c r="BY69" s="73"/>
      <c r="BZ69" s="7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2"/>
      <c r="BM70" s="73"/>
      <c r="BN70" s="73"/>
      <c r="BO70" s="73"/>
      <c r="BP70" s="73"/>
      <c r="BQ70" s="73"/>
      <c r="BR70" s="73"/>
      <c r="BS70" s="73"/>
      <c r="BT70" s="73"/>
      <c r="BU70" s="73"/>
      <c r="BV70" s="73"/>
      <c r="BW70" s="73"/>
      <c r="BX70" s="73"/>
      <c r="BY70" s="73"/>
      <c r="BZ70" s="7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2"/>
      <c r="BM71" s="73"/>
      <c r="BN71" s="73"/>
      <c r="BO71" s="73"/>
      <c r="BP71" s="73"/>
      <c r="BQ71" s="73"/>
      <c r="BR71" s="73"/>
      <c r="BS71" s="73"/>
      <c r="BT71" s="73"/>
      <c r="BU71" s="73"/>
      <c r="BV71" s="73"/>
      <c r="BW71" s="73"/>
      <c r="BX71" s="73"/>
      <c r="BY71" s="73"/>
      <c r="BZ71" s="7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2"/>
      <c r="BM72" s="73"/>
      <c r="BN72" s="73"/>
      <c r="BO72" s="73"/>
      <c r="BP72" s="73"/>
      <c r="BQ72" s="73"/>
      <c r="BR72" s="73"/>
      <c r="BS72" s="73"/>
      <c r="BT72" s="73"/>
      <c r="BU72" s="73"/>
      <c r="BV72" s="73"/>
      <c r="BW72" s="73"/>
      <c r="BX72" s="73"/>
      <c r="BY72" s="73"/>
      <c r="BZ72" s="7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2"/>
      <c r="BM73" s="73"/>
      <c r="BN73" s="73"/>
      <c r="BO73" s="73"/>
      <c r="BP73" s="73"/>
      <c r="BQ73" s="73"/>
      <c r="BR73" s="73"/>
      <c r="BS73" s="73"/>
      <c r="BT73" s="73"/>
      <c r="BU73" s="73"/>
      <c r="BV73" s="73"/>
      <c r="BW73" s="73"/>
      <c r="BX73" s="73"/>
      <c r="BY73" s="73"/>
      <c r="BZ73" s="7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2"/>
      <c r="BM74" s="73"/>
      <c r="BN74" s="73"/>
      <c r="BO74" s="73"/>
      <c r="BP74" s="73"/>
      <c r="BQ74" s="73"/>
      <c r="BR74" s="73"/>
      <c r="BS74" s="73"/>
      <c r="BT74" s="73"/>
      <c r="BU74" s="73"/>
      <c r="BV74" s="73"/>
      <c r="BW74" s="73"/>
      <c r="BX74" s="73"/>
      <c r="BY74" s="73"/>
      <c r="BZ74" s="7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2"/>
      <c r="BM75" s="73"/>
      <c r="BN75" s="73"/>
      <c r="BO75" s="73"/>
      <c r="BP75" s="73"/>
      <c r="BQ75" s="73"/>
      <c r="BR75" s="73"/>
      <c r="BS75" s="73"/>
      <c r="BT75" s="73"/>
      <c r="BU75" s="73"/>
      <c r="BV75" s="73"/>
      <c r="BW75" s="73"/>
      <c r="BX75" s="73"/>
      <c r="BY75" s="73"/>
      <c r="BZ75" s="7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2"/>
      <c r="BM76" s="73"/>
      <c r="BN76" s="73"/>
      <c r="BO76" s="73"/>
      <c r="BP76" s="73"/>
      <c r="BQ76" s="73"/>
      <c r="BR76" s="73"/>
      <c r="BS76" s="73"/>
      <c r="BT76" s="73"/>
      <c r="BU76" s="73"/>
      <c r="BV76" s="73"/>
      <c r="BW76" s="73"/>
      <c r="BX76" s="73"/>
      <c r="BY76" s="73"/>
      <c r="BZ76" s="7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2"/>
      <c r="BM77" s="73"/>
      <c r="BN77" s="73"/>
      <c r="BO77" s="73"/>
      <c r="BP77" s="73"/>
      <c r="BQ77" s="73"/>
      <c r="BR77" s="73"/>
      <c r="BS77" s="73"/>
      <c r="BT77" s="73"/>
      <c r="BU77" s="73"/>
      <c r="BV77" s="73"/>
      <c r="BW77" s="73"/>
      <c r="BX77" s="73"/>
      <c r="BY77" s="73"/>
      <c r="BZ77" s="7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2"/>
      <c r="BM78" s="73"/>
      <c r="BN78" s="73"/>
      <c r="BO78" s="73"/>
      <c r="BP78" s="73"/>
      <c r="BQ78" s="73"/>
      <c r="BR78" s="73"/>
      <c r="BS78" s="73"/>
      <c r="BT78" s="73"/>
      <c r="BU78" s="73"/>
      <c r="BV78" s="73"/>
      <c r="BW78" s="73"/>
      <c r="BX78" s="73"/>
      <c r="BY78" s="73"/>
      <c r="BZ78" s="7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2"/>
      <c r="BM79" s="73"/>
      <c r="BN79" s="73"/>
      <c r="BO79" s="73"/>
      <c r="BP79" s="73"/>
      <c r="BQ79" s="73"/>
      <c r="BR79" s="73"/>
      <c r="BS79" s="73"/>
      <c r="BT79" s="73"/>
      <c r="BU79" s="73"/>
      <c r="BV79" s="73"/>
      <c r="BW79" s="73"/>
      <c r="BX79" s="73"/>
      <c r="BY79" s="73"/>
      <c r="BZ79" s="7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2"/>
      <c r="BM80" s="73"/>
      <c r="BN80" s="73"/>
      <c r="BO80" s="73"/>
      <c r="BP80" s="73"/>
      <c r="BQ80" s="73"/>
      <c r="BR80" s="73"/>
      <c r="BS80" s="73"/>
      <c r="BT80" s="73"/>
      <c r="BU80" s="73"/>
      <c r="BV80" s="73"/>
      <c r="BW80" s="73"/>
      <c r="BX80" s="73"/>
      <c r="BY80" s="73"/>
      <c r="BZ80" s="7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2"/>
      <c r="BM81" s="73"/>
      <c r="BN81" s="73"/>
      <c r="BO81" s="73"/>
      <c r="BP81" s="73"/>
      <c r="BQ81" s="73"/>
      <c r="BR81" s="73"/>
      <c r="BS81" s="73"/>
      <c r="BT81" s="73"/>
      <c r="BU81" s="73"/>
      <c r="BV81" s="73"/>
      <c r="BW81" s="73"/>
      <c r="BX81" s="73"/>
      <c r="BY81" s="73"/>
      <c r="BZ81" s="7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5"/>
      <c r="BM82" s="76"/>
      <c r="BN82" s="76"/>
      <c r="BO82" s="76"/>
      <c r="BP82" s="76"/>
      <c r="BQ82" s="76"/>
      <c r="BR82" s="76"/>
      <c r="BS82" s="76"/>
      <c r="BT82" s="76"/>
      <c r="BU82" s="76"/>
      <c r="BV82" s="76"/>
      <c r="BW82" s="76"/>
      <c r="BX82" s="76"/>
      <c r="BY82" s="76"/>
      <c r="BZ82" s="7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acpJphnS4/E/fXerq6z8UwNTfbxSnVc2gaPMiLbE+UDcz7b8Sjdfq0GMz1fp8GhNdGbujb5M+lKp8QfnuPGz4w==" saltValue="hZQiBBJ4gTSmrIyFuT0Z8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65" t="s">
        <v>52</v>
      </c>
      <c r="I3" s="66"/>
      <c r="J3" s="66"/>
      <c r="K3" s="66"/>
      <c r="L3" s="66"/>
      <c r="M3" s="66"/>
      <c r="N3" s="66"/>
      <c r="O3" s="66"/>
      <c r="P3" s="66"/>
      <c r="Q3" s="66"/>
      <c r="R3" s="66"/>
      <c r="S3" s="66"/>
      <c r="T3" s="66"/>
      <c r="U3" s="66"/>
      <c r="V3" s="66"/>
      <c r="W3" s="67"/>
      <c r="X3" s="71" t="s">
        <v>53</v>
      </c>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t="s">
        <v>54</v>
      </c>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row>
    <row r="4" spans="1:144" x14ac:dyDescent="0.2">
      <c r="A4" s="15" t="s">
        <v>55</v>
      </c>
      <c r="B4" s="17"/>
      <c r="C4" s="17"/>
      <c r="D4" s="17"/>
      <c r="E4" s="17"/>
      <c r="F4" s="17"/>
      <c r="G4" s="17"/>
      <c r="H4" s="68"/>
      <c r="I4" s="69"/>
      <c r="J4" s="69"/>
      <c r="K4" s="69"/>
      <c r="L4" s="69"/>
      <c r="M4" s="69"/>
      <c r="N4" s="69"/>
      <c r="O4" s="69"/>
      <c r="P4" s="69"/>
      <c r="Q4" s="69"/>
      <c r="R4" s="69"/>
      <c r="S4" s="69"/>
      <c r="T4" s="69"/>
      <c r="U4" s="69"/>
      <c r="V4" s="69"/>
      <c r="W4" s="70"/>
      <c r="X4" s="64" t="s">
        <v>56</v>
      </c>
      <c r="Y4" s="64"/>
      <c r="Z4" s="64"/>
      <c r="AA4" s="64"/>
      <c r="AB4" s="64"/>
      <c r="AC4" s="64"/>
      <c r="AD4" s="64"/>
      <c r="AE4" s="64"/>
      <c r="AF4" s="64"/>
      <c r="AG4" s="64"/>
      <c r="AH4" s="64"/>
      <c r="AI4" s="64" t="s">
        <v>57</v>
      </c>
      <c r="AJ4" s="64"/>
      <c r="AK4" s="64"/>
      <c r="AL4" s="64"/>
      <c r="AM4" s="64"/>
      <c r="AN4" s="64"/>
      <c r="AO4" s="64"/>
      <c r="AP4" s="64"/>
      <c r="AQ4" s="64"/>
      <c r="AR4" s="64"/>
      <c r="AS4" s="64"/>
      <c r="AT4" s="64" t="s">
        <v>58</v>
      </c>
      <c r="AU4" s="64"/>
      <c r="AV4" s="64"/>
      <c r="AW4" s="64"/>
      <c r="AX4" s="64"/>
      <c r="AY4" s="64"/>
      <c r="AZ4" s="64"/>
      <c r="BA4" s="64"/>
      <c r="BB4" s="64"/>
      <c r="BC4" s="64"/>
      <c r="BD4" s="64"/>
      <c r="BE4" s="64" t="s">
        <v>59</v>
      </c>
      <c r="BF4" s="64"/>
      <c r="BG4" s="64"/>
      <c r="BH4" s="64"/>
      <c r="BI4" s="64"/>
      <c r="BJ4" s="64"/>
      <c r="BK4" s="64"/>
      <c r="BL4" s="64"/>
      <c r="BM4" s="64"/>
      <c r="BN4" s="64"/>
      <c r="BO4" s="64"/>
      <c r="BP4" s="64" t="s">
        <v>60</v>
      </c>
      <c r="BQ4" s="64"/>
      <c r="BR4" s="64"/>
      <c r="BS4" s="64"/>
      <c r="BT4" s="64"/>
      <c r="BU4" s="64"/>
      <c r="BV4" s="64"/>
      <c r="BW4" s="64"/>
      <c r="BX4" s="64"/>
      <c r="BY4" s="64"/>
      <c r="BZ4" s="64"/>
      <c r="CA4" s="64" t="s">
        <v>61</v>
      </c>
      <c r="CB4" s="64"/>
      <c r="CC4" s="64"/>
      <c r="CD4" s="64"/>
      <c r="CE4" s="64"/>
      <c r="CF4" s="64"/>
      <c r="CG4" s="64"/>
      <c r="CH4" s="64"/>
      <c r="CI4" s="64"/>
      <c r="CJ4" s="64"/>
      <c r="CK4" s="64"/>
      <c r="CL4" s="64" t="s">
        <v>62</v>
      </c>
      <c r="CM4" s="64"/>
      <c r="CN4" s="64"/>
      <c r="CO4" s="64"/>
      <c r="CP4" s="64"/>
      <c r="CQ4" s="64"/>
      <c r="CR4" s="64"/>
      <c r="CS4" s="64"/>
      <c r="CT4" s="64"/>
      <c r="CU4" s="64"/>
      <c r="CV4" s="64"/>
      <c r="CW4" s="64" t="s">
        <v>63</v>
      </c>
      <c r="CX4" s="64"/>
      <c r="CY4" s="64"/>
      <c r="CZ4" s="64"/>
      <c r="DA4" s="64"/>
      <c r="DB4" s="64"/>
      <c r="DC4" s="64"/>
      <c r="DD4" s="64"/>
      <c r="DE4" s="64"/>
      <c r="DF4" s="64"/>
      <c r="DG4" s="64"/>
      <c r="DH4" s="64" t="s">
        <v>64</v>
      </c>
      <c r="DI4" s="64"/>
      <c r="DJ4" s="64"/>
      <c r="DK4" s="64"/>
      <c r="DL4" s="64"/>
      <c r="DM4" s="64"/>
      <c r="DN4" s="64"/>
      <c r="DO4" s="64"/>
      <c r="DP4" s="64"/>
      <c r="DQ4" s="64"/>
      <c r="DR4" s="64"/>
      <c r="DS4" s="64" t="s">
        <v>65</v>
      </c>
      <c r="DT4" s="64"/>
      <c r="DU4" s="64"/>
      <c r="DV4" s="64"/>
      <c r="DW4" s="64"/>
      <c r="DX4" s="64"/>
      <c r="DY4" s="64"/>
      <c r="DZ4" s="64"/>
      <c r="EA4" s="64"/>
      <c r="EB4" s="64"/>
      <c r="EC4" s="64"/>
      <c r="ED4" s="64" t="s">
        <v>66</v>
      </c>
      <c r="EE4" s="64"/>
      <c r="EF4" s="64"/>
      <c r="EG4" s="64"/>
      <c r="EH4" s="64"/>
      <c r="EI4" s="64"/>
      <c r="EJ4" s="64"/>
      <c r="EK4" s="64"/>
      <c r="EL4" s="64"/>
      <c r="EM4" s="64"/>
      <c r="EN4" s="64"/>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15750</v>
      </c>
      <c r="D6" s="20">
        <f t="shared" si="3"/>
        <v>47</v>
      </c>
      <c r="E6" s="20">
        <f t="shared" si="3"/>
        <v>1</v>
      </c>
      <c r="F6" s="20">
        <f t="shared" si="3"/>
        <v>0</v>
      </c>
      <c r="G6" s="20">
        <f t="shared" si="3"/>
        <v>0</v>
      </c>
      <c r="H6" s="20" t="str">
        <f t="shared" si="3"/>
        <v>北海道　壮瞥町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97.5</v>
      </c>
      <c r="Q6" s="21">
        <f t="shared" si="3"/>
        <v>2750</v>
      </c>
      <c r="R6" s="21">
        <f t="shared" si="3"/>
        <v>2391</v>
      </c>
      <c r="S6" s="21">
        <f t="shared" si="3"/>
        <v>205.01</v>
      </c>
      <c r="T6" s="21">
        <f t="shared" si="3"/>
        <v>11.66</v>
      </c>
      <c r="U6" s="21">
        <f t="shared" si="3"/>
        <v>2305</v>
      </c>
      <c r="V6" s="21">
        <f t="shared" si="3"/>
        <v>28.38</v>
      </c>
      <c r="W6" s="21">
        <f t="shared" si="3"/>
        <v>81.22</v>
      </c>
      <c r="X6" s="22">
        <f>IF(X7="",NA(),X7)</f>
        <v>51.21</v>
      </c>
      <c r="Y6" s="22">
        <f t="shared" ref="Y6:AG6" si="4">IF(Y7="",NA(),Y7)</f>
        <v>53.27</v>
      </c>
      <c r="Z6" s="22">
        <f t="shared" si="4"/>
        <v>60.85</v>
      </c>
      <c r="AA6" s="22">
        <f t="shared" si="4"/>
        <v>68.599999999999994</v>
      </c>
      <c r="AB6" s="22">
        <f t="shared" si="4"/>
        <v>68.760000000000005</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1242.3800000000001</v>
      </c>
      <c r="BF6" s="22">
        <f t="shared" ref="BF6:BN6" si="7">IF(BF7="",NA(),BF7)</f>
        <v>1491.07</v>
      </c>
      <c r="BG6" s="22">
        <f t="shared" si="7"/>
        <v>1783.93</v>
      </c>
      <c r="BH6" s="22">
        <f t="shared" si="7"/>
        <v>1896.06</v>
      </c>
      <c r="BI6" s="22">
        <f t="shared" si="7"/>
        <v>1623.11</v>
      </c>
      <c r="BJ6" s="22">
        <f t="shared" si="7"/>
        <v>1018.52</v>
      </c>
      <c r="BK6" s="22">
        <f t="shared" si="7"/>
        <v>949.61</v>
      </c>
      <c r="BL6" s="22">
        <f t="shared" si="7"/>
        <v>918.84</v>
      </c>
      <c r="BM6" s="22">
        <f t="shared" si="7"/>
        <v>955.49</v>
      </c>
      <c r="BN6" s="22">
        <f t="shared" si="7"/>
        <v>1017.9</v>
      </c>
      <c r="BO6" s="21" t="str">
        <f>IF(BO7="","",IF(BO7="-","【-】","【"&amp;SUBSTITUTE(TEXT(BO7,"#,##0.00"),"-","△")&amp;"】"))</f>
        <v>【1,045.20】</v>
      </c>
      <c r="BP6" s="22">
        <f>IF(BP7="",NA(),BP7)</f>
        <v>51.17</v>
      </c>
      <c r="BQ6" s="22">
        <f t="shared" ref="BQ6:BY6" si="8">IF(BQ7="",NA(),BQ7)</f>
        <v>42.59</v>
      </c>
      <c r="BR6" s="22">
        <f t="shared" si="8"/>
        <v>32.68</v>
      </c>
      <c r="BS6" s="22">
        <f t="shared" si="8"/>
        <v>39.020000000000003</v>
      </c>
      <c r="BT6" s="22">
        <f t="shared" si="8"/>
        <v>46.22</v>
      </c>
      <c r="BU6" s="22">
        <f t="shared" si="8"/>
        <v>58.79</v>
      </c>
      <c r="BV6" s="22">
        <f t="shared" si="8"/>
        <v>58.41</v>
      </c>
      <c r="BW6" s="22">
        <f t="shared" si="8"/>
        <v>58.27</v>
      </c>
      <c r="BX6" s="22">
        <f t="shared" si="8"/>
        <v>55.15</v>
      </c>
      <c r="BY6" s="22">
        <f t="shared" si="8"/>
        <v>53.95</v>
      </c>
      <c r="BZ6" s="21" t="str">
        <f>IF(BZ7="","",IF(BZ7="-","【-】","【"&amp;SUBSTITUTE(TEXT(BZ7,"#,##0.00"),"-","△")&amp;"】"))</f>
        <v>【49.51】</v>
      </c>
      <c r="CA6" s="22">
        <f>IF(CA7="",NA(),CA7)</f>
        <v>261.11</v>
      </c>
      <c r="CB6" s="22">
        <f t="shared" ref="CB6:CJ6" si="9">IF(CB7="",NA(),CB7)</f>
        <v>295.2</v>
      </c>
      <c r="CC6" s="22">
        <f t="shared" si="9"/>
        <v>384.66</v>
      </c>
      <c r="CD6" s="22">
        <f t="shared" si="9"/>
        <v>312.01</v>
      </c>
      <c r="CE6" s="22">
        <f t="shared" si="9"/>
        <v>286.43</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51.61</v>
      </c>
      <c r="CM6" s="22">
        <f t="shared" ref="CM6:CU6" si="10">IF(CM7="",NA(),CM7)</f>
        <v>53.18</v>
      </c>
      <c r="CN6" s="22">
        <f t="shared" si="10"/>
        <v>52.23</v>
      </c>
      <c r="CO6" s="22">
        <f t="shared" si="10"/>
        <v>54.65</v>
      </c>
      <c r="CP6" s="22">
        <f t="shared" si="10"/>
        <v>57.56</v>
      </c>
      <c r="CQ6" s="22">
        <f t="shared" si="10"/>
        <v>56.04</v>
      </c>
      <c r="CR6" s="22">
        <f t="shared" si="10"/>
        <v>58.52</v>
      </c>
      <c r="CS6" s="22">
        <f t="shared" si="10"/>
        <v>58.88</v>
      </c>
      <c r="CT6" s="22">
        <f t="shared" si="10"/>
        <v>58.16</v>
      </c>
      <c r="CU6" s="22">
        <f t="shared" si="10"/>
        <v>55.9</v>
      </c>
      <c r="CV6" s="21" t="str">
        <f>IF(CV7="","",IF(CV7="-","【-】","【"&amp;SUBSTITUTE(TEXT(CV7,"#,##0.00"),"-","△")&amp;"】"))</f>
        <v>【55.00】</v>
      </c>
      <c r="CW6" s="22">
        <f>IF(CW7="",NA(),CW7)</f>
        <v>66.319999999999993</v>
      </c>
      <c r="CX6" s="22">
        <f t="shared" ref="CX6:DF6" si="11">IF(CX7="",NA(),CX7)</f>
        <v>61.6</v>
      </c>
      <c r="CY6" s="22">
        <f t="shared" si="11"/>
        <v>62.41</v>
      </c>
      <c r="CZ6" s="22">
        <f t="shared" si="11"/>
        <v>60.56</v>
      </c>
      <c r="DA6" s="22">
        <f t="shared" si="11"/>
        <v>65.650000000000006</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0.72</v>
      </c>
      <c r="EE6" s="22">
        <f t="shared" ref="EE6:EM6" si="14">IF(EE7="",NA(),EE7)</f>
        <v>0.62</v>
      </c>
      <c r="EF6" s="22">
        <f t="shared" si="14"/>
        <v>0.24</v>
      </c>
      <c r="EG6" s="22">
        <f t="shared" si="14"/>
        <v>1.1299999999999999</v>
      </c>
      <c r="EH6" s="22">
        <f t="shared" si="14"/>
        <v>0.53</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2">
      <c r="A7" s="15"/>
      <c r="B7" s="24">
        <v>2023</v>
      </c>
      <c r="C7" s="24">
        <v>15750</v>
      </c>
      <c r="D7" s="24">
        <v>47</v>
      </c>
      <c r="E7" s="24">
        <v>1</v>
      </c>
      <c r="F7" s="24">
        <v>0</v>
      </c>
      <c r="G7" s="24">
        <v>0</v>
      </c>
      <c r="H7" s="24" t="s">
        <v>96</v>
      </c>
      <c r="I7" s="24" t="s">
        <v>97</v>
      </c>
      <c r="J7" s="24" t="s">
        <v>98</v>
      </c>
      <c r="K7" s="24" t="s">
        <v>99</v>
      </c>
      <c r="L7" s="24" t="s">
        <v>100</v>
      </c>
      <c r="M7" s="24" t="s">
        <v>101</v>
      </c>
      <c r="N7" s="25" t="s">
        <v>102</v>
      </c>
      <c r="O7" s="25" t="s">
        <v>103</v>
      </c>
      <c r="P7" s="25">
        <v>97.5</v>
      </c>
      <c r="Q7" s="25">
        <v>2750</v>
      </c>
      <c r="R7" s="25">
        <v>2391</v>
      </c>
      <c r="S7" s="25">
        <v>205.01</v>
      </c>
      <c r="T7" s="25">
        <v>11.66</v>
      </c>
      <c r="U7" s="25">
        <v>2305</v>
      </c>
      <c r="V7" s="25">
        <v>28.38</v>
      </c>
      <c r="W7" s="25">
        <v>81.22</v>
      </c>
      <c r="X7" s="25">
        <v>51.21</v>
      </c>
      <c r="Y7" s="25">
        <v>53.27</v>
      </c>
      <c r="Z7" s="25">
        <v>60.85</v>
      </c>
      <c r="AA7" s="25">
        <v>68.599999999999994</v>
      </c>
      <c r="AB7" s="25">
        <v>68.760000000000005</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1242.3800000000001</v>
      </c>
      <c r="BF7" s="25">
        <v>1491.07</v>
      </c>
      <c r="BG7" s="25">
        <v>1783.93</v>
      </c>
      <c r="BH7" s="25">
        <v>1896.06</v>
      </c>
      <c r="BI7" s="25">
        <v>1623.11</v>
      </c>
      <c r="BJ7" s="25">
        <v>1018.52</v>
      </c>
      <c r="BK7" s="25">
        <v>949.61</v>
      </c>
      <c r="BL7" s="25">
        <v>918.84</v>
      </c>
      <c r="BM7" s="25">
        <v>955.49</v>
      </c>
      <c r="BN7" s="25">
        <v>1017.9</v>
      </c>
      <c r="BO7" s="25">
        <v>1045.2</v>
      </c>
      <c r="BP7" s="25">
        <v>51.17</v>
      </c>
      <c r="BQ7" s="25">
        <v>42.59</v>
      </c>
      <c r="BR7" s="25">
        <v>32.68</v>
      </c>
      <c r="BS7" s="25">
        <v>39.020000000000003</v>
      </c>
      <c r="BT7" s="25">
        <v>46.22</v>
      </c>
      <c r="BU7" s="25">
        <v>58.79</v>
      </c>
      <c r="BV7" s="25">
        <v>58.41</v>
      </c>
      <c r="BW7" s="25">
        <v>58.27</v>
      </c>
      <c r="BX7" s="25">
        <v>55.15</v>
      </c>
      <c r="BY7" s="25">
        <v>53.95</v>
      </c>
      <c r="BZ7" s="25">
        <v>49.51</v>
      </c>
      <c r="CA7" s="25">
        <v>261.11</v>
      </c>
      <c r="CB7" s="25">
        <v>295.2</v>
      </c>
      <c r="CC7" s="25">
        <v>384.66</v>
      </c>
      <c r="CD7" s="25">
        <v>312.01</v>
      </c>
      <c r="CE7" s="25">
        <v>286.43</v>
      </c>
      <c r="CF7" s="25">
        <v>298.25</v>
      </c>
      <c r="CG7" s="25">
        <v>303.27999999999997</v>
      </c>
      <c r="CH7" s="25">
        <v>303.81</v>
      </c>
      <c r="CI7" s="25">
        <v>310.26</v>
      </c>
      <c r="CJ7" s="25">
        <v>318.99</v>
      </c>
      <c r="CK7" s="25">
        <v>317.14</v>
      </c>
      <c r="CL7" s="25">
        <v>51.61</v>
      </c>
      <c r="CM7" s="25">
        <v>53.18</v>
      </c>
      <c r="CN7" s="25">
        <v>52.23</v>
      </c>
      <c r="CO7" s="25">
        <v>54.65</v>
      </c>
      <c r="CP7" s="25">
        <v>57.56</v>
      </c>
      <c r="CQ7" s="25">
        <v>56.04</v>
      </c>
      <c r="CR7" s="25">
        <v>58.52</v>
      </c>
      <c r="CS7" s="25">
        <v>58.88</v>
      </c>
      <c r="CT7" s="25">
        <v>58.16</v>
      </c>
      <c r="CU7" s="25">
        <v>55.9</v>
      </c>
      <c r="CV7" s="25">
        <v>55</v>
      </c>
      <c r="CW7" s="25">
        <v>66.319999999999993</v>
      </c>
      <c r="CX7" s="25">
        <v>61.6</v>
      </c>
      <c r="CY7" s="25">
        <v>62.41</v>
      </c>
      <c r="CZ7" s="25">
        <v>60.56</v>
      </c>
      <c r="DA7" s="25">
        <v>65.650000000000006</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0.72</v>
      </c>
      <c r="EE7" s="25">
        <v>0.62</v>
      </c>
      <c r="EF7" s="25">
        <v>0.24</v>
      </c>
      <c r="EG7" s="25">
        <v>1.1299999999999999</v>
      </c>
      <c r="EH7" s="25">
        <v>0.53</v>
      </c>
      <c r="EI7" s="25">
        <v>0.71</v>
      </c>
      <c r="EJ7" s="25">
        <v>0.72</v>
      </c>
      <c r="EK7" s="25">
        <v>0.71</v>
      </c>
      <c r="EL7" s="25">
        <v>0.55000000000000004</v>
      </c>
      <c r="EM7" s="25">
        <v>0.44</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112</v>
      </c>
      <c r="D13" t="s">
        <v>113</v>
      </c>
      <c r="E13" t="s">
        <v>113</v>
      </c>
      <c r="F13" t="s">
        <v>111</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建設課２３</cp:lastModifiedBy>
  <cp:lastPrinted>2025-01-29T02:12:43Z</cp:lastPrinted>
  <dcterms:created xsi:type="dcterms:W3CDTF">2025-01-24T06:39:09Z</dcterms:created>
  <dcterms:modified xsi:type="dcterms:W3CDTF">2025-01-29T02:12:45Z</dcterms:modified>
  <cp:category/>
</cp:coreProperties>
</file>